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480" yWindow="108" windowWidth="20736" windowHeight="9288"/>
  </bookViews>
  <sheets>
    <sheet name="Half Yearly Financial" sheetId="1" r:id="rId1"/>
    <sheet name="Notes" sheetId="2" r:id="rId2"/>
    <sheet name="Annexure 1" sheetId="3" r:id="rId3"/>
    <sheet name="Annexure 2 " sheetId="4" r:id="rId4"/>
    <sheet name="Annexure 3" sheetId="5" r:id="rId5"/>
  </sheets>
  <definedNames>
    <definedName name="_xlnm._FilterDatabase" localSheetId="0" hidden="1">'Half Yearly Financial'!$A$5:$L$159</definedName>
  </definedNames>
  <calcPr calcId="145621"/>
</workbook>
</file>

<file path=xl/calcChain.xml><?xml version="1.0" encoding="utf-8"?>
<calcChain xmlns="http://schemas.openxmlformats.org/spreadsheetml/2006/main">
  <c r="A5" i="2"/>
  <c r="A7" s="1"/>
  <c r="G24"/>
  <c r="G25"/>
  <c r="G26"/>
  <c r="C27"/>
  <c r="C30" s="1"/>
  <c r="D27"/>
  <c r="E27"/>
  <c r="E30" s="1"/>
  <c r="E32" s="1"/>
  <c r="F27"/>
  <c r="F30" s="1"/>
  <c r="F32" s="1"/>
  <c r="G27"/>
  <c r="G28"/>
  <c r="D30"/>
  <c r="D32" s="1"/>
  <c r="G31"/>
  <c r="G30" l="1"/>
  <c r="G32" s="1"/>
  <c r="C32"/>
  <c r="A9"/>
  <c r="A11" l="1"/>
  <c r="A13" l="1"/>
  <c r="A15"/>
  <c r="A17" l="1"/>
  <c r="A19" l="1"/>
  <c r="A21" l="1"/>
  <c r="A37" s="1"/>
  <c r="A39" s="1"/>
  <c r="A41" s="1"/>
  <c r="A43" s="1"/>
  <c r="A45" s="1"/>
  <c r="A47" s="1"/>
  <c r="A49" s="1"/>
  <c r="A51" s="1"/>
</calcChain>
</file>

<file path=xl/sharedStrings.xml><?xml version="1.0" encoding="utf-8"?>
<sst xmlns="http://schemas.openxmlformats.org/spreadsheetml/2006/main" count="833" uniqueCount="208">
  <si>
    <t xml:space="preserve"> </t>
  </si>
  <si>
    <t xml:space="preserve">TAURUS MUTUAL FUND </t>
  </si>
  <si>
    <t>UNAUDITED HALF YEARLY  FINANCIAL RESULTS FOR THE PERIOD ENDED SEPTEMBER 30, 2020</t>
  </si>
  <si>
    <t>Debt</t>
  </si>
  <si>
    <t>Equity</t>
  </si>
  <si>
    <t>S.No.</t>
  </si>
  <si>
    <t>Particulars</t>
  </si>
  <si>
    <t>Scheme Name</t>
  </si>
  <si>
    <t>Taurus Liquid Fund</t>
  </si>
  <si>
    <t>Taurus Starshare (Multi Cap) Fund</t>
  </si>
  <si>
    <t>Taurus Tax Shield</t>
  </si>
  <si>
    <t>Taurus Discovery (Midcap) Fund</t>
  </si>
  <si>
    <t>Taurus Ethical Fund</t>
  </si>
  <si>
    <t>Taurus Largecap Equity Fund</t>
  </si>
  <si>
    <t>Taurus Banking &amp; Financial Services Fund</t>
  </si>
  <si>
    <t>Taurus Infrastructure Fund</t>
  </si>
  <si>
    <t>Taurus Nifty Index Fund</t>
  </si>
  <si>
    <t>Period</t>
  </si>
  <si>
    <t>01/04/2020 to
30/09/2020</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</si>
  <si>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</si>
  <si>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</si>
  <si>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</si>
  <si>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</si>
  <si>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</si>
  <si>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</si>
  <si>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</si>
  <si>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</si>
  <si>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Regular Plan Growth Option</t>
  </si>
  <si>
    <t>N.A.</t>
  </si>
  <si>
    <t>Regular Plan Dividend Option</t>
  </si>
  <si>
    <t>Regular Plan Bonus Option ##</t>
  </si>
  <si>
    <t>Regular Plan Retail Growth Option ##</t>
  </si>
  <si>
    <t>Regular Plan Retail Daily Dividend Reinvestment Option ##</t>
  </si>
  <si>
    <t>Regular Plan Super Institutional Growth Option</t>
  </si>
  <si>
    <t>Regular Plan Super Institutional Daily Dividend Reinvestment Option</t>
  </si>
  <si>
    <t>Regular Plan Super Institutional Weekly Dividend Reinvestment Option</t>
  </si>
  <si>
    <t>Direct Plan Growth Option</t>
  </si>
  <si>
    <t>Direct Plan Dividend Option</t>
  </si>
  <si>
    <t>Direct Plan Bonus Option ##</t>
  </si>
  <si>
    <t>Direct Plan Super Institutional Growth Option</t>
  </si>
  <si>
    <t>Direct Plan Super Institutional Daily Dividend Reinvestment Option</t>
  </si>
  <si>
    <t>Direct Plan Super Institutional Weekly Dividend Reinvestment Option</t>
  </si>
  <si>
    <t>Unclaimed Redemption and Dividend Plan ~~</t>
  </si>
  <si>
    <t>NAV at the end of the period</t>
  </si>
  <si>
    <t>Dividend paid per unit during the half year</t>
  </si>
  <si>
    <t>Regular Plan Dividend Option -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</si>
  <si>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</si>
  <si>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</si>
  <si>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</si>
  <si>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</si>
  <si>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</si>
  <si>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</si>
  <si>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</si>
  <si>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</si>
  <si>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</si>
  <si>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</si>
  <si>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</si>
  <si>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</si>
  <si>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</si>
  <si>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</si>
  <si>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</si>
  <si>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</si>
  <si>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</si>
  <si>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</si>
  <si>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</si>
  <si>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</si>
  <si>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</si>
  <si>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 (Exclusive of GST)</t>
  </si>
  <si>
    <t>Trustee Fees</t>
  </si>
  <si>
    <t>Total Recurring Expenses (including 6.1 and 6.2) (Inclusive of GST on Management Fees)</t>
  </si>
  <si>
    <t xml:space="preserve">Percentage of Management Fees to daily average net assets (annualised) 
(Exclusive of GST) </t>
  </si>
  <si>
    <t>(%)</t>
  </si>
  <si>
    <t>Regular Plan</t>
  </si>
  <si>
    <t>Direct Plan</t>
  </si>
  <si>
    <t>Regular Plan Super Institutional</t>
  </si>
  <si>
    <t>Direct Plan Super Institutional</t>
  </si>
  <si>
    <t>Regular Plan Retail ##</t>
  </si>
  <si>
    <t xml:space="preserve">Total Recurring expenses as a percentage of daily average net assets (annualised)
(Inclusive of GST on Management Fees) </t>
  </si>
  <si>
    <t>Returns during the half year</t>
  </si>
  <si>
    <t>Regular Plan Retail Growth Option</t>
  </si>
  <si>
    <t>Benchmark</t>
  </si>
  <si>
    <t>Compounded Annualised yield in case of schemes in existence for more</t>
  </si>
  <si>
    <t>than 1 year and its comparison with benchmark yield *</t>
  </si>
  <si>
    <t>i)</t>
  </si>
  <si>
    <t>Last 1 year</t>
  </si>
  <si>
    <t>ii)</t>
  </si>
  <si>
    <t>Last 3 Years</t>
  </si>
  <si>
    <t>iii)</t>
  </si>
  <si>
    <t>Last 5 years</t>
  </si>
  <si>
    <t>iv)</t>
  </si>
  <si>
    <t>Since launch of the scheme</t>
  </si>
  <si>
    <t>Date of launch of scheme</t>
  </si>
  <si>
    <t>Date of launch of scheme - Direct Plan</t>
  </si>
  <si>
    <t>Benchmark Index</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</si>
  <si>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</si>
  <si>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</si>
  <si>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</si>
  <si>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</si>
  <si>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</si>
  <si>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</si>
  <si>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</si>
  <si>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</si>
  <si>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</si>
  <si>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</si>
  <si>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</si>
  <si>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</si>
  <si>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</si>
  <si>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</si>
  <si>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CRISIL LIQUID FUND INDEX</t>
  </si>
  <si>
    <t>S&amp;P BSE 500 TRI</t>
  </si>
  <si>
    <t>S&amp;P BSE 200 TRI</t>
  </si>
  <si>
    <t>NIFTY MIDCAP 100 TRI</t>
  </si>
  <si>
    <t>S&amp;P BSE 500 SHARIAH TRI</t>
  </si>
  <si>
    <t>S&amp;P BSE 100 TRI</t>
  </si>
  <si>
    <t>S&amp;P BSE BANKEX INDEX TRI</t>
  </si>
  <si>
    <t>NIFTY INFRASTRUCTURE INDEX TRI</t>
  </si>
  <si>
    <t>NIFTY 50 TRI</t>
  </si>
  <si>
    <t>Chief Financial Officer</t>
  </si>
  <si>
    <t>Chief Executive Officer</t>
  </si>
  <si>
    <t>28.10.2020</t>
  </si>
  <si>
    <t>Date: 28.10.2020</t>
  </si>
  <si>
    <t>Jinal Patel</t>
  </si>
  <si>
    <t>Waqar Naqvi</t>
  </si>
  <si>
    <t>Place: New Delhi</t>
  </si>
  <si>
    <t>Director</t>
  </si>
  <si>
    <t xml:space="preserve"> Mr. </t>
  </si>
  <si>
    <r>
      <t xml:space="preserve">For </t>
    </r>
    <r>
      <rPr>
        <b/>
        <sz val="11"/>
        <rFont val="Arial"/>
        <family val="2"/>
      </rPr>
      <t>Taurus Asset  Management  Company  Limited</t>
    </r>
  </si>
  <si>
    <r>
      <t xml:space="preserve">For </t>
    </r>
    <r>
      <rPr>
        <b/>
        <sz val="11"/>
        <rFont val="Arial"/>
        <family val="2"/>
      </rPr>
      <t>Taurus Investment Trust Company Limited</t>
    </r>
  </si>
  <si>
    <r>
      <t>These results have been taken on record by the Trustees in their meeting held on 28.10.2020</t>
    </r>
    <r>
      <rPr>
        <sz val="11"/>
        <color rgb="FFFF0000"/>
        <rFont val="Arial"/>
        <family val="2"/>
      </rPr>
      <t>.</t>
    </r>
  </si>
  <si>
    <t>The unaudited  financial results for the half year ended September 30, 2020. are available on our website www.taurusmutualfund.com</t>
  </si>
  <si>
    <t>None of the schemes of Taurus Mutual Fund had any investments in credit default swaps during the half year ended on September 30, 2020.</t>
  </si>
  <si>
    <t>None of the schemes of Taurus Mutual Fund had any investments in repo transactions of corporate debt securities during the half year ended on September 30, 2020.</t>
  </si>
  <si>
    <t>None of the schemes of Taurus Mutual Fund had any investments in foreign securities / ADRs / GDRs during the half year period ended on September 30, 2020.</t>
  </si>
  <si>
    <t>None of the schemes of Taurus Mutual Fund declared any bonus during the half year period ended on September 30, 2020.</t>
  </si>
  <si>
    <t>None of the schemes of Taurus Mutual Fund did any borrowings of more than 10% of net assets during the half year period ended on September 30, 2020.</t>
  </si>
  <si>
    <t>None of the schemes of Taurus Mutual Fund have any deferred revenue expenditure.</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</si>
  <si>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</si>
  <si>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Principal recovery outstanding as on September 30, 2020</t>
  </si>
  <si>
    <t>Less: Recovery from AHL (*)  during September 30, 2018  to September  30,2019</t>
  </si>
  <si>
    <t>Principal recovery outstanding as on September 30. 2018</t>
  </si>
  <si>
    <t>Less: Recovery from AHL (*)  during March to  September 30, 2018</t>
  </si>
  <si>
    <t>Less: Recovery from AHL  (*)  during  April to March 31, 2018</t>
  </si>
  <si>
    <t>Balance set aside payable to the affected investors on recovery (^)</t>
  </si>
  <si>
    <t>Less: Realised through assignment of securities ($)</t>
  </si>
  <si>
    <t xml:space="preserve">Less: Realised during April to June 2017 </t>
  </si>
  <si>
    <t>Book Value of NPAs as on April 01, 2017</t>
  </si>
  <si>
    <t>Total (Rs.)</t>
  </si>
  <si>
    <t>TAURUS DYNAMIC INCOME FUND</t>
  </si>
  <si>
    <t>TAURUS ULTRA SHORT TERM BOND FUND</t>
  </si>
  <si>
    <t>TAURUS SHORT TERM INCOME FUND</t>
  </si>
  <si>
    <t>TAURUS LIQUID FUND</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</si>
  <si>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</si>
  <si>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No brokerage/commission has been paid/payable on subscription of units by the sponsor.</t>
  </si>
  <si>
    <t>The details of holdings over 25% of NAV in any scheme / plan as on Septrmber 30, 2020 are as: Nil</t>
  </si>
  <si>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</si>
  <si>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r>
      <t xml:space="preserve">Investment  by the schemes in companies which have invested more than 5% of the NAV of any scheme of the Fund is enclosed as  </t>
    </r>
    <r>
      <rPr>
        <b/>
        <sz val="11"/>
        <rFont val="Arial"/>
        <family val="2"/>
      </rPr>
      <t>Annexure 2.</t>
    </r>
  </si>
  <si>
    <r>
      <t xml:space="preserve">The details of transactions with associates in terms of Regulation 25(8) of the SEBI (Mutual Fund) Regulations, 1996 is enclosed as </t>
    </r>
    <r>
      <rPr>
        <b/>
        <sz val="11"/>
        <rFont val="Arial"/>
        <family val="2"/>
      </rPr>
      <t>Annexure 1.</t>
    </r>
  </si>
  <si>
    <t>During the half year, none of the schemes undertook any underwriting obligations with respect to any issue of any securities of any company.</t>
  </si>
  <si>
    <t>During the half year, none of the schemes of the Fund subscribed to any issues lead managed by associate companies or any issue of debt or equity on private placement basis where the sponsor or its associates acted as arranger or manager.</t>
  </si>
  <si>
    <t>During the half year, there is no change in the accounting policy.</t>
  </si>
  <si>
    <t>Notes to Half Yearly Unaudited Financial Results for the Half Year period ended September 30, 2020:</t>
  </si>
  <si>
    <t>Total</t>
  </si>
  <si>
    <t>Dr Note</t>
  </si>
  <si>
    <t>Karvy Brok</t>
  </si>
  <si>
    <t>NIL</t>
  </si>
  <si>
    <t>October 01, 2019 - March 31, 2020</t>
  </si>
  <si>
    <t>April 01, 2020 - September 30, 2020</t>
  </si>
  <si>
    <t>%</t>
  </si>
  <si>
    <t>Rs. Cr.</t>
  </si>
  <si>
    <t>Commission paid(Rs. Cr. &amp; % of total commission paid by the fund)</t>
  </si>
  <si>
    <t>Business Given (Rs. Cr. &amp; % of total business received by the fund)</t>
  </si>
  <si>
    <t>Period covered</t>
  </si>
  <si>
    <t>Nature of Association/Nature of relation</t>
  </si>
  <si>
    <t>Name of associate/related parties/group companies of Sponsor/AMC</t>
  </si>
  <si>
    <t>Brokerage (Rs. Cr. &amp; % of total brokerage paid by the fund)</t>
  </si>
  <si>
    <t>Value of transaction (in Rs. Cr. &amp; % of total value of transaction of the fund)</t>
  </si>
  <si>
    <t>Brokerage paid to associates/related parties/group companies of Sponsor/AMC for the half year ended September 30, 2020.</t>
  </si>
  <si>
    <t>Annexure 1</t>
  </si>
  <si>
    <t>Details of payments to associate/group companies</t>
  </si>
  <si>
    <t>Taurus Mutual Fund</t>
  </si>
  <si>
    <t>All companies transacted herewith are financially sound companies with proven track record. Moreover,the Fund Management team has undertaken detailed research in each of these companies and these companies are part of our investment universe with defined exposure norms. As a result, invesments in all these companies are independent investment decisions and do not relate, in any manner, to their investment in Taurus Mutual Fund's schemes.</t>
  </si>
  <si>
    <t>Nil</t>
  </si>
  <si>
    <t>Outstanding as on September 30, 2020
(Rupees in Lakhs)</t>
  </si>
  <si>
    <t>Aggregate cost of acquisition during the period ended 
September 30, 2020
(Rupees in Lakhs)</t>
  </si>
  <si>
    <t>Investments made by the Schemes of Taurus Mutual Fund in the Company or its subsidiary</t>
  </si>
  <si>
    <t>Scheme Invested by the Company</t>
  </si>
  <si>
    <t>Name of the Company</t>
  </si>
  <si>
    <t>Investments made by the schemes of Taurus Mutual Fund in Companies or their subsidiaries that have invested more than 5% of the net assets of any scheme.</t>
  </si>
  <si>
    <t>Annexure 2</t>
  </si>
  <si>
    <t>Disclosure under Regulation 25 (11) of SEBI (Mutual Fund) Regulations, 1996</t>
  </si>
  <si>
    <t>TAURUS MUTUAL FUND</t>
  </si>
  <si>
    <t>Note : In case of derivative transactions end of the day position on the date of such transaction is considered as the basis to assess the nature of transaction as hedge /  non-hedge.</t>
  </si>
  <si>
    <t>For the period 01st April 2020 to 30th September 2020, hedging transactions through Swaps which have been squared off/expired : Nil</t>
  </si>
  <si>
    <t>Hedging Positions through Swaps as on 30th September 2020: Nil</t>
  </si>
  <si>
    <t>For the period  01st April 2020 to 30th September 2020, non-hedging transactions through options have been exercised/expired : Nil</t>
  </si>
  <si>
    <t>Other than Hedging Positions through Options as on 30th September 2020 : Nil</t>
  </si>
  <si>
    <t>For the period  01st April 2020 to 30th September 2020, hedging transactions through options which have been exercised/expired : Nil</t>
  </si>
  <si>
    <t>Hedging Position through Put Option as on 30th September 2020 : Nil</t>
  </si>
  <si>
    <t>For the period 01st April 2020 to 30th September 2020, following non-hedging transactions through futures have been squared off/expired : Nil</t>
  </si>
  <si>
    <t>Other than Hedging Positions through Futures as on 30th September 2020 : Nil</t>
  </si>
  <si>
    <t>For the period 01st April 2020 to 30th September 2020, following hedging transactions through futures have been squared off/expired : Nil</t>
  </si>
  <si>
    <t>Hedging Positions through Futures as on 30th September 2020 : Nil</t>
  </si>
  <si>
    <t>Disclosure for investments in derivative instruments</t>
  </si>
  <si>
    <t>Commission paid to associates/related parties/group companies of sponsor/AMC for the half year ended September 30, 2020.</t>
  </si>
  <si>
    <t xml:space="preserve"> Mr. Ravi kumar Gupta</t>
  </si>
  <si>
    <t>Managing Director</t>
  </si>
  <si>
    <t>Mr. Yash Kumar Sehgal</t>
  </si>
  <si>
    <t xml:space="preserve">Anil Goyal </t>
  </si>
</sst>
</file>

<file path=xl/styles.xml><?xml version="1.0" encoding="utf-8"?>
<styleSheet xmlns="http://schemas.openxmlformats.org/spreadsheetml/2006/main">
  <numFmts count="18">
    <numFmt numFmtId="43" formatCode="_(* #,##0.00_);_(* \(#,##0.00\);_(* &quot;-&quot;??_);_(@_)"/>
    <numFmt numFmtId="164" formatCode="_(* #,##0.00_);_(* \(#,##0.00\);_(* \-??_);_(@_)"/>
    <numFmt numFmtId="165" formatCode="_(* #,##0_);_(* \(#,##0\);_(* \-??_);_(@_)"/>
    <numFmt numFmtId="166" formatCode="_(\ #,##0.00_);_(\ \(#,##0.00\);_(\ \-??_);_(@_)"/>
    <numFmt numFmtId="167" formatCode="_(* #,##0.0000_);_(* \(#,##0.0000\);_(* \-??_);_(@_)"/>
    <numFmt numFmtId="168" formatCode="_(* #,##0.00000000_);_(* \(#,##0.00000000\);_(* \-??_);_(@_)"/>
    <numFmt numFmtId="169" formatCode="_(* #,##0.000000_);_(* \(#,##0.000000\);_(* \-??_);_(@_)"/>
    <numFmt numFmtId="170" formatCode="[$£-809]#,##0.00;\-[$£-809]#,##0.00"/>
    <numFmt numFmtId="171" formatCode="_(\ #,##0.00%_);_(\ \(#,##0.00%\);_(* \-??_);_(@_)"/>
    <numFmt numFmtId="172" formatCode="d\ mmm\ yy"/>
    <numFmt numFmtId="173" formatCode="\£"/>
    <numFmt numFmtId="174" formatCode="#,##0.00[$₮-450]"/>
    <numFmt numFmtId="175" formatCode="#,##0.0000_);\(#,##0.0000\)"/>
    <numFmt numFmtId="176" formatCode="_-* #,##0.00_-;\-* #,##0.00_-;_-* &quot;-&quot;??_-;_-@_-"/>
    <numFmt numFmtId="177" formatCode="_(* #,##0_);_(* \(#,##0\);_(* &quot;-&quot;??_);_(@_)"/>
    <numFmt numFmtId="178" formatCode="mm/yy"/>
    <numFmt numFmtId="179" formatCode="_(* #,##0.00_);_(* \(#,##0.00\);_(* &quot;-&quot;_);_(* @_)"/>
    <numFmt numFmtId="180" formatCode="_(* #,##0_);_(* \(#,##0\);_(* &quot;-&quot;_);_(* @_)"/>
  </numFmts>
  <fonts count="39">
    <font>
      <sz val="10"/>
      <name val="Arial"/>
      <family val="2"/>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theme="1"/>
      <name val="Arial"/>
      <family val="2"/>
    </font>
    <font>
      <sz val="10"/>
      <color rgb="FFFF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sz val="11"/>
      <color theme="1"/>
      <name val="Arial"/>
      <family val="2"/>
    </font>
    <font>
      <sz val="11"/>
      <color rgb="FFFF0000"/>
      <name val="Arial"/>
      <family val="2"/>
    </font>
    <font>
      <sz val="10"/>
      <name val="Tahoma"/>
      <family val="2"/>
    </font>
    <font>
      <sz val="9"/>
      <color theme="1"/>
      <name val="Arial"/>
      <family val="2"/>
    </font>
    <font>
      <b/>
      <sz val="9"/>
      <color theme="1"/>
      <name val="Arial"/>
      <family val="2"/>
    </font>
    <font>
      <sz val="10"/>
      <name val="Franklin Gothic Book"/>
      <family val="2"/>
    </font>
    <font>
      <sz val="9"/>
      <name val="Arial"/>
      <family val="2"/>
    </font>
    <font>
      <b/>
      <sz val="9"/>
      <name val="Arial"/>
      <family val="2"/>
    </font>
    <font>
      <i/>
      <sz val="9"/>
      <name val="Arial"/>
      <family val="2"/>
    </font>
    <font>
      <sz val="8"/>
      <name val="Arial"/>
      <family val="2"/>
    </font>
    <font>
      <b/>
      <sz val="8"/>
      <name val="Arial"/>
      <family val="2"/>
    </font>
    <font>
      <sz val="10"/>
      <color theme="1"/>
      <name val="Franklin Gothic Book"/>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medium">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thin">
        <color indexed="64"/>
      </right>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74">
    <xf numFmtId="0" fontId="0" fillId="0" borderId="0"/>
    <xf numFmtId="164" fontId="2" fillId="0" borderId="0" applyFill="0" applyBorder="0" applyAlignment="0" applyProtection="0"/>
    <xf numFmtId="9" fontId="2" fillId="0" borderId="0" applyFill="0" applyBorder="0" applyAlignment="0" applyProtection="0"/>
    <xf numFmtId="0" fontId="9" fillId="0" borderId="0"/>
    <xf numFmtId="0" fontId="2"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4" applyNumberFormat="0" applyAlignment="0" applyProtection="0"/>
    <xf numFmtId="0" fontId="13" fillId="21" borderId="5" applyNumberFormat="0" applyAlignment="0" applyProtection="0"/>
    <xf numFmtId="164" fontId="2" fillId="0" borderId="0" applyFill="0" applyBorder="0" applyAlignment="0" applyProtection="0"/>
    <xf numFmtId="43" fontId="9"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6" fontId="2" fillId="0" borderId="0" applyFont="0" applyFill="0" applyBorder="0" applyAlignment="0" applyProtection="0"/>
    <xf numFmtId="43" fontId="2"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6" applyNumberFormat="0" applyFill="0" applyAlignment="0" applyProtection="0"/>
    <xf numFmtId="0" fontId="17" fillId="0" borderId="7" applyNumberFormat="0" applyFill="0" applyAlignment="0" applyProtection="0"/>
    <xf numFmtId="0" fontId="18" fillId="0" borderId="8" applyNumberFormat="0" applyFill="0" applyAlignment="0" applyProtection="0"/>
    <xf numFmtId="0" fontId="18" fillId="0" borderId="0" applyNumberFormat="0" applyFill="0" applyBorder="0" applyAlignment="0" applyProtection="0"/>
    <xf numFmtId="0" fontId="19" fillId="7" borderId="4" applyNumberFormat="0" applyAlignment="0" applyProtection="0"/>
    <xf numFmtId="0" fontId="20" fillId="0" borderId="9" applyNumberFormat="0" applyFill="0" applyAlignment="0" applyProtection="0"/>
    <xf numFmtId="0" fontId="21" fillId="22" borderId="0" applyNumberFormat="0" applyBorder="0" applyAlignment="0" applyProtection="0"/>
    <xf numFmtId="0" fontId="1" fillId="0" borderId="0"/>
    <xf numFmtId="0" fontId="2" fillId="0" borderId="0"/>
    <xf numFmtId="0" fontId="9" fillId="0" borderId="0"/>
    <xf numFmtId="0" fontId="9" fillId="0" borderId="0"/>
    <xf numFmtId="0" fontId="1" fillId="0" borderId="0"/>
    <xf numFmtId="0" fontId="9" fillId="0" borderId="0"/>
    <xf numFmtId="0" fontId="9" fillId="0" borderId="0"/>
    <xf numFmtId="0" fontId="1" fillId="0" borderId="0"/>
    <xf numFmtId="0" fontId="1" fillId="0" borderId="0"/>
    <xf numFmtId="0" fontId="9" fillId="23" borderId="10" applyNumberFormat="0" applyFont="0" applyAlignment="0" applyProtection="0"/>
    <xf numFmtId="0" fontId="22" fillId="20" borderId="11" applyNumberFormat="0" applyAlignment="0" applyProtection="0"/>
    <xf numFmtId="9" fontId="2" fillId="0" borderId="0" applyFont="0" applyFill="0" applyBorder="0" applyAlignment="0" applyProtection="0"/>
    <xf numFmtId="0" fontId="2" fillId="0" borderId="0"/>
    <xf numFmtId="0" fontId="2" fillId="0" borderId="0"/>
    <xf numFmtId="0" fontId="2" fillId="0" borderId="0"/>
    <xf numFmtId="0" fontId="23" fillId="0" borderId="0" applyNumberFormat="0" applyFill="0" applyBorder="0" applyAlignment="0" applyProtection="0"/>
    <xf numFmtId="0" fontId="24" fillId="0" borderId="12" applyNumberFormat="0" applyFill="0" applyAlignment="0" applyProtection="0"/>
    <xf numFmtId="0" fontId="25" fillId="0" borderId="0" applyNumberFormat="0" applyFill="0" applyBorder="0" applyAlignment="0" applyProtection="0"/>
    <xf numFmtId="0" fontId="2" fillId="0" borderId="0"/>
    <xf numFmtId="0" fontId="29" fillId="0" borderId="0"/>
    <xf numFmtId="0" fontId="2" fillId="0" borderId="0"/>
  </cellStyleXfs>
  <cellXfs count="153">
    <xf numFmtId="0" fontId="0" fillId="0" borderId="0" xfId="0"/>
    <xf numFmtId="0" fontId="0" fillId="0" borderId="0" xfId="0" applyFont="1" applyFill="1" applyBorder="1"/>
    <xf numFmtId="164" fontId="0" fillId="0" borderId="0" xfId="1" applyFont="1" applyFill="1" applyBorder="1" applyAlignment="1" applyProtection="1"/>
    <xf numFmtId="0" fontId="3" fillId="0" borderId="0" xfId="0" applyFont="1" applyFill="1" applyBorder="1"/>
    <xf numFmtId="165" fontId="4" fillId="0" borderId="0" xfId="1" applyNumberFormat="1" applyFont="1" applyFill="1" applyBorder="1" applyAlignment="1" applyProtection="1"/>
    <xf numFmtId="165" fontId="0" fillId="0" borderId="0" xfId="1" applyNumberFormat="1" applyFont="1" applyFill="1" applyBorder="1" applyAlignment="1" applyProtection="1"/>
    <xf numFmtId="0" fontId="5" fillId="0" borderId="2" xfId="0" applyFont="1" applyFill="1" applyBorder="1" applyAlignment="1">
      <alignment horizontal="center" vertical="top"/>
    </xf>
    <xf numFmtId="164" fontId="5" fillId="0" borderId="2" xfId="1" applyFont="1" applyFill="1" applyBorder="1" applyAlignment="1" applyProtection="1">
      <alignment horizontal="center" vertical="top" wrapText="1"/>
    </xf>
    <xf numFmtId="0" fontId="0" fillId="0" borderId="0" xfId="0" applyFont="1" applyFill="1" applyBorder="1" applyAlignment="1">
      <alignment horizontal="center"/>
    </xf>
    <xf numFmtId="0" fontId="0" fillId="0" borderId="2" xfId="0" applyFont="1" applyFill="1" applyBorder="1"/>
    <xf numFmtId="166" fontId="2" fillId="0" borderId="2" xfId="1" applyNumberFormat="1" applyFill="1" applyBorder="1" applyAlignment="1" applyProtection="1"/>
    <xf numFmtId="164" fontId="0" fillId="0" borderId="0" xfId="0" applyNumberFormat="1" applyFont="1" applyFill="1" applyBorder="1"/>
    <xf numFmtId="4" fontId="0" fillId="0" borderId="0" xfId="0" applyNumberFormat="1" applyFont="1" applyFill="1" applyBorder="1"/>
    <xf numFmtId="164" fontId="0" fillId="0" borderId="2" xfId="1" applyFont="1" applyFill="1" applyBorder="1" applyAlignment="1" applyProtection="1"/>
    <xf numFmtId="0" fontId="0" fillId="0" borderId="2" xfId="0" applyFill="1" applyBorder="1"/>
    <xf numFmtId="164" fontId="2" fillId="0" borderId="2" xfId="1" applyFill="1" applyBorder="1" applyAlignment="1" applyProtection="1"/>
    <xf numFmtId="167" fontId="0" fillId="0" borderId="2" xfId="1" applyNumberFormat="1" applyFont="1" applyFill="1" applyBorder="1" applyAlignment="1" applyProtection="1">
      <alignment horizontal="right"/>
    </xf>
    <xf numFmtId="164" fontId="0" fillId="0" borderId="2" xfId="1" applyNumberFormat="1" applyFont="1" applyFill="1" applyBorder="1" applyAlignment="1" applyProtection="1">
      <alignment horizontal="right"/>
    </xf>
    <xf numFmtId="164" fontId="2" fillId="0" borderId="2" xfId="1" applyFill="1" applyBorder="1" applyAlignment="1" applyProtection="1">
      <alignment horizontal="right"/>
    </xf>
    <xf numFmtId="0" fontId="0" fillId="0" borderId="2" xfId="0" applyFont="1" applyFill="1" applyBorder="1" applyAlignment="1">
      <alignment wrapText="1"/>
    </xf>
    <xf numFmtId="167" fontId="0" fillId="0" borderId="2" xfId="1" applyNumberFormat="1" applyFont="1" applyFill="1" applyBorder="1" applyAlignment="1" applyProtection="1"/>
    <xf numFmtId="164" fontId="0" fillId="0" borderId="2" xfId="1" applyNumberFormat="1" applyFont="1" applyFill="1" applyBorder="1" applyAlignment="1" applyProtection="1"/>
    <xf numFmtId="168" fontId="0" fillId="0" borderId="2" xfId="1" applyNumberFormat="1" applyFont="1" applyFill="1" applyBorder="1" applyAlignment="1" applyProtection="1">
      <alignment horizontal="right"/>
    </xf>
    <xf numFmtId="169" fontId="0" fillId="0" borderId="0" xfId="0" applyNumberFormat="1" applyFont="1" applyFill="1" applyBorder="1"/>
    <xf numFmtId="169" fontId="2" fillId="0" borderId="2" xfId="1" applyNumberFormat="1" applyFill="1" applyBorder="1" applyAlignment="1" applyProtection="1">
      <alignment horizontal="right"/>
    </xf>
    <xf numFmtId="0" fontId="5" fillId="0" borderId="2" xfId="0" applyFont="1" applyFill="1" applyBorder="1"/>
    <xf numFmtId="170" fontId="0" fillId="0" borderId="2" xfId="1" applyNumberFormat="1" applyFont="1" applyFill="1" applyBorder="1" applyAlignment="1" applyProtection="1"/>
    <xf numFmtId="0" fontId="6" fillId="0" borderId="2" xfId="0" applyFont="1" applyFill="1" applyBorder="1"/>
    <xf numFmtId="0" fontId="7" fillId="0" borderId="2" xfId="0" applyFont="1" applyFill="1" applyBorder="1"/>
    <xf numFmtId="171" fontId="2" fillId="0" borderId="2" xfId="1" applyNumberFormat="1" applyFont="1" applyFill="1" applyBorder="1" applyAlignment="1" applyProtection="1">
      <alignment horizontal="right"/>
    </xf>
    <xf numFmtId="10" fontId="0" fillId="0" borderId="2" xfId="2" applyNumberFormat="1" applyFont="1" applyFill="1" applyBorder="1" applyAlignment="1" applyProtection="1"/>
    <xf numFmtId="4" fontId="0" fillId="0" borderId="2" xfId="2" applyNumberFormat="1" applyFont="1" applyFill="1" applyBorder="1" applyAlignment="1" applyProtection="1"/>
    <xf numFmtId="10" fontId="5" fillId="0" borderId="2" xfId="1" applyNumberFormat="1" applyFont="1" applyFill="1" applyBorder="1" applyAlignment="1" applyProtection="1"/>
    <xf numFmtId="171" fontId="2" fillId="0" borderId="2" xfId="1" applyNumberFormat="1" applyFill="1" applyBorder="1" applyAlignment="1" applyProtection="1">
      <alignment horizontal="right"/>
    </xf>
    <xf numFmtId="164" fontId="0" fillId="0" borderId="2" xfId="1" applyFont="1" applyFill="1" applyBorder="1" applyAlignment="1" applyProtection="1">
      <alignment horizontal="center"/>
    </xf>
    <xf numFmtId="10" fontId="0" fillId="0" borderId="2" xfId="1" applyNumberFormat="1" applyFont="1" applyFill="1" applyBorder="1" applyAlignment="1" applyProtection="1"/>
    <xf numFmtId="0" fontId="0" fillId="0" borderId="2" xfId="0" applyFont="1" applyFill="1" applyBorder="1" applyAlignment="1">
      <alignment horizontal="right"/>
    </xf>
    <xf numFmtId="10" fontId="0" fillId="0" borderId="2" xfId="0" applyNumberFormat="1" applyFont="1" applyFill="1" applyBorder="1"/>
    <xf numFmtId="15" fontId="5" fillId="0" borderId="2" xfId="1" applyNumberFormat="1" applyFont="1" applyFill="1" applyBorder="1" applyAlignment="1" applyProtection="1">
      <alignment horizontal="center"/>
    </xf>
    <xf numFmtId="172" fontId="5" fillId="0" borderId="2" xfId="1" applyNumberFormat="1" applyFont="1" applyFill="1" applyBorder="1" applyAlignment="1" applyProtection="1">
      <alignment horizontal="right"/>
    </xf>
    <xf numFmtId="172" fontId="0" fillId="0" borderId="2" xfId="1" applyNumberFormat="1" applyFont="1" applyFill="1" applyBorder="1" applyAlignment="1" applyProtection="1">
      <alignment horizontal="right"/>
    </xf>
    <xf numFmtId="172" fontId="0" fillId="0" borderId="2" xfId="1" applyNumberFormat="1" applyFont="1" applyFill="1" applyBorder="1" applyAlignment="1" applyProtection="1"/>
    <xf numFmtId="172" fontId="5" fillId="0" borderId="2" xfId="1" applyNumberFormat="1" applyFont="1" applyFill="1" applyBorder="1" applyAlignment="1" applyProtection="1">
      <alignment vertical="center" wrapText="1"/>
    </xf>
    <xf numFmtId="0" fontId="7" fillId="0" borderId="0" xfId="0" applyFont="1" applyFill="1" applyBorder="1"/>
    <xf numFmtId="0" fontId="5" fillId="0" borderId="0" xfId="0" applyFont="1" applyFill="1" applyBorder="1" applyAlignment="1">
      <alignment horizontal="right"/>
    </xf>
    <xf numFmtId="173" fontId="0" fillId="0" borderId="0" xfId="0" applyNumberFormat="1" applyFont="1" applyFill="1" applyBorder="1" applyAlignment="1">
      <alignment horizontal="right"/>
    </xf>
    <xf numFmtId="174" fontId="0" fillId="0" borderId="0" xfId="1" applyNumberFormat="1" applyFont="1" applyFill="1" applyBorder="1" applyAlignment="1" applyProtection="1">
      <alignment horizontal="right"/>
    </xf>
    <xf numFmtId="0" fontId="0" fillId="0" borderId="0" xfId="0" applyFill="1" applyBorder="1"/>
    <xf numFmtId="0" fontId="0" fillId="0" borderId="0" xfId="0" applyFont="1" applyFill="1" applyBorder="1" applyAlignment="1">
      <alignment vertical="top" wrapText="1"/>
    </xf>
    <xf numFmtId="0" fontId="0" fillId="0" borderId="0" xfId="0" applyFont="1" applyFill="1" applyBorder="1" applyAlignment="1">
      <alignment horizontal="right"/>
    </xf>
    <xf numFmtId="174" fontId="3" fillId="0" borderId="0" xfId="1" quotePrefix="1" applyNumberFormat="1" applyFont="1" applyFill="1" applyBorder="1" applyAlignment="1" applyProtection="1">
      <alignment horizontal="right" vertical="top"/>
    </xf>
    <xf numFmtId="0" fontId="0" fillId="0" borderId="0" xfId="0" applyFont="1" applyFill="1" applyBorder="1" applyAlignment="1">
      <alignment vertical="top"/>
    </xf>
    <xf numFmtId="0" fontId="8" fillId="0" borderId="0" xfId="0" applyFont="1" applyFill="1" applyBorder="1" applyAlignment="1">
      <alignment horizontal="right"/>
    </xf>
    <xf numFmtId="0" fontId="8" fillId="0" borderId="0" xfId="0" applyFont="1" applyFill="1" applyBorder="1"/>
    <xf numFmtId="15" fontId="0" fillId="0" borderId="0" xfId="0" applyNumberFormat="1" applyFont="1" applyFill="1" applyBorder="1"/>
    <xf numFmtId="164" fontId="0" fillId="0" borderId="0" xfId="32" applyFont="1" applyFill="1" applyBorder="1" applyAlignment="1" applyProtection="1">
      <alignment vertical="top"/>
    </xf>
    <xf numFmtId="1" fontId="0" fillId="0" borderId="0" xfId="0" applyNumberFormat="1" applyFont="1" applyFill="1" applyBorder="1" applyAlignment="1">
      <alignment vertical="top"/>
    </xf>
    <xf numFmtId="0" fontId="0" fillId="0" borderId="0" xfId="0" applyNumberFormat="1" applyFill="1" applyBorder="1" applyAlignment="1">
      <alignment vertical="top"/>
    </xf>
    <xf numFmtId="0" fontId="0" fillId="0" borderId="0" xfId="0" applyFill="1" applyBorder="1" applyAlignment="1">
      <alignment vertical="top"/>
    </xf>
    <xf numFmtId="164" fontId="26" fillId="0" borderId="0" xfId="32" applyFont="1" applyFill="1" applyBorder="1" applyAlignment="1" applyProtection="1">
      <alignment vertical="top"/>
    </xf>
    <xf numFmtId="0" fontId="26" fillId="0" borderId="0" xfId="0" applyFont="1" applyFill="1" applyBorder="1" applyAlignment="1">
      <alignment vertical="top"/>
    </xf>
    <xf numFmtId="164" fontId="27" fillId="0" borderId="0" xfId="32" applyFont="1" applyFill="1" applyBorder="1" applyAlignment="1" applyProtection="1">
      <alignment vertical="top"/>
    </xf>
    <xf numFmtId="0" fontId="27" fillId="0" borderId="0" xfId="0" applyFont="1" applyFill="1" applyBorder="1" applyAlignment="1">
      <alignment vertical="top"/>
    </xf>
    <xf numFmtId="164" fontId="26" fillId="0" borderId="0" xfId="32" applyFont="1" applyFill="1" applyBorder="1" applyAlignment="1" applyProtection="1">
      <alignment horizontal="right" vertical="top"/>
    </xf>
    <xf numFmtId="164" fontId="26" fillId="0" borderId="0" xfId="32" applyFont="1" applyFill="1" applyBorder="1" applyAlignment="1" applyProtection="1">
      <alignment horizontal="center" vertical="top"/>
    </xf>
    <xf numFmtId="0" fontId="26" fillId="0" borderId="0" xfId="0" applyFont="1" applyFill="1" applyBorder="1" applyAlignment="1">
      <alignment horizontal="right" vertical="top"/>
    </xf>
    <xf numFmtId="0" fontId="26" fillId="0" borderId="0" xfId="0" applyFont="1" applyFill="1" applyBorder="1" applyAlignment="1">
      <alignment horizontal="center" vertical="top"/>
    </xf>
    <xf numFmtId="0" fontId="8" fillId="0" borderId="0" xfId="0" applyFont="1" applyFill="1" applyBorder="1" applyAlignment="1">
      <alignment vertical="top"/>
    </xf>
    <xf numFmtId="0" fontId="7" fillId="0" borderId="0" xfId="0" applyFont="1" applyFill="1" applyBorder="1" applyAlignment="1">
      <alignment vertical="top"/>
    </xf>
    <xf numFmtId="0" fontId="5" fillId="0" borderId="0" xfId="0" applyFont="1" applyFill="1" applyBorder="1" applyAlignment="1">
      <alignment vertical="top"/>
    </xf>
    <xf numFmtId="0" fontId="3" fillId="0" borderId="0" xfId="0" applyFont="1" applyFill="1" applyBorder="1" applyAlignment="1">
      <alignment vertical="top"/>
    </xf>
    <xf numFmtId="0" fontId="0" fillId="0" borderId="0" xfId="0" applyFont="1" applyFill="1" applyAlignment="1">
      <alignment horizontal="left" vertical="top"/>
    </xf>
    <xf numFmtId="0" fontId="26" fillId="0" borderId="0" xfId="0" applyFont="1" applyFill="1" applyBorder="1" applyAlignment="1">
      <alignment horizontal="left" vertical="top"/>
    </xf>
    <xf numFmtId="0" fontId="2" fillId="0" borderId="0" xfId="73"/>
    <xf numFmtId="0" fontId="0" fillId="0" borderId="0" xfId="73" applyFont="1"/>
    <xf numFmtId="178" fontId="0" fillId="0" borderId="0" xfId="73" applyNumberFormat="1" applyFont="1"/>
    <xf numFmtId="178" fontId="2" fillId="0" borderId="0" xfId="73" applyNumberFormat="1"/>
    <xf numFmtId="0" fontId="0" fillId="0" borderId="0" xfId="0" applyFill="1" applyBorder="1" applyAlignment="1"/>
    <xf numFmtId="173" fontId="2" fillId="0" borderId="0" xfId="0" applyNumberFormat="1" applyFont="1" applyFill="1" applyBorder="1" applyAlignment="1"/>
    <xf numFmtId="0" fontId="0" fillId="0" borderId="14" xfId="73" applyFont="1" applyFill="1" applyBorder="1" applyAlignment="1">
      <alignment horizontal="center"/>
    </xf>
    <xf numFmtId="0" fontId="0" fillId="0" borderId="2" xfId="73" applyFont="1" applyFill="1" applyBorder="1" applyAlignment="1">
      <alignment horizontal="center"/>
    </xf>
    <xf numFmtId="0" fontId="0" fillId="0" borderId="14" xfId="73" applyFont="1" applyFill="1" applyBorder="1" applyAlignment="1">
      <alignment horizontal="left"/>
    </xf>
    <xf numFmtId="10" fontId="2" fillId="0" borderId="14" xfId="73" applyNumberFormat="1" applyBorder="1"/>
    <xf numFmtId="4" fontId="2" fillId="0" borderId="14" xfId="73" applyNumberFormat="1" applyBorder="1"/>
    <xf numFmtId="0" fontId="0" fillId="0" borderId="14" xfId="73" applyFont="1" applyBorder="1"/>
    <xf numFmtId="0" fontId="2" fillId="0" borderId="14" xfId="73" applyFill="1" applyBorder="1" applyAlignment="1">
      <alignment horizontal="center"/>
    </xf>
    <xf numFmtId="0" fontId="5" fillId="0" borderId="14" xfId="71" applyFont="1" applyBorder="1" applyAlignment="1">
      <alignment horizontal="center" wrapText="1"/>
    </xf>
    <xf numFmtId="0" fontId="5" fillId="0" borderId="0" xfId="73" applyFont="1" applyFill="1"/>
    <xf numFmtId="0" fontId="0" fillId="0" borderId="14" xfId="73" applyFont="1" applyBorder="1" applyAlignment="1">
      <alignment horizontal="center"/>
    </xf>
    <xf numFmtId="0" fontId="0" fillId="0" borderId="2" xfId="73" applyFont="1" applyBorder="1" applyAlignment="1">
      <alignment horizontal="center"/>
    </xf>
    <xf numFmtId="0" fontId="5" fillId="0" borderId="0" xfId="73" applyFont="1" applyBorder="1"/>
    <xf numFmtId="0" fontId="5" fillId="0" borderId="0" xfId="73" applyFont="1" applyAlignment="1">
      <alignment horizontal="right"/>
    </xf>
    <xf numFmtId="0" fontId="5" fillId="0" borderId="0" xfId="73" applyFont="1"/>
    <xf numFmtId="0" fontId="30" fillId="0" borderId="0" xfId="54" applyFont="1" applyFill="1"/>
    <xf numFmtId="176" fontId="30" fillId="0" borderId="0" xfId="39" applyFont="1" applyFill="1"/>
    <xf numFmtId="0" fontId="31" fillId="0" borderId="0" xfId="54" applyFont="1" applyFill="1"/>
    <xf numFmtId="0" fontId="33" fillId="0" borderId="0" xfId="54" applyFont="1" applyFill="1"/>
    <xf numFmtId="0" fontId="30" fillId="0" borderId="15" xfId="54" applyFont="1" applyFill="1" applyBorder="1"/>
    <xf numFmtId="0" fontId="30" fillId="0" borderId="16" xfId="54" applyFont="1" applyFill="1" applyBorder="1"/>
    <xf numFmtId="0" fontId="30" fillId="0" borderId="17" xfId="54" applyFont="1" applyFill="1" applyBorder="1"/>
    <xf numFmtId="176" fontId="34" fillId="0" borderId="18" xfId="39" applyFont="1" applyFill="1" applyBorder="1" applyAlignment="1">
      <alignment horizontal="center" vertical="center" wrapText="1"/>
    </xf>
    <xf numFmtId="176" fontId="34" fillId="0" borderId="19" xfId="39" applyFont="1" applyFill="1" applyBorder="1" applyAlignment="1">
      <alignment horizontal="center" vertical="center" wrapText="1"/>
    </xf>
    <xf numFmtId="0" fontId="34" fillId="0" borderId="20" xfId="54" applyFont="1" applyFill="1" applyBorder="1" applyAlignment="1">
      <alignment horizontal="center" vertical="center" wrapText="1"/>
    </xf>
    <xf numFmtId="0" fontId="30" fillId="0" borderId="21" xfId="54" applyFont="1" applyFill="1" applyBorder="1" applyAlignment="1">
      <alignment horizontal="left"/>
    </xf>
    <xf numFmtId="0" fontId="34" fillId="0" borderId="22" xfId="54" applyFont="1" applyFill="1" applyBorder="1" applyAlignment="1">
      <alignment horizontal="center" vertical="center" wrapText="1"/>
    </xf>
    <xf numFmtId="176" fontId="34" fillId="0" borderId="23" xfId="39" applyFont="1" applyFill="1" applyBorder="1" applyAlignment="1">
      <alignment horizontal="center" vertical="center" wrapText="1"/>
    </xf>
    <xf numFmtId="176" fontId="34" fillId="0" borderId="24" xfId="39" applyFont="1" applyFill="1" applyBorder="1" applyAlignment="1">
      <alignment horizontal="center" vertical="center" wrapText="1"/>
    </xf>
    <xf numFmtId="0" fontId="34" fillId="0" borderId="25" xfId="54" applyFont="1" applyFill="1" applyBorder="1" applyAlignment="1">
      <alignment horizontal="center" vertical="center" wrapText="1"/>
    </xf>
    <xf numFmtId="0" fontId="34" fillId="0" borderId="26" xfId="54" applyFont="1" applyFill="1" applyBorder="1" applyAlignment="1">
      <alignment horizontal="center" vertical="center" wrapText="1"/>
    </xf>
    <xf numFmtId="176" fontId="33" fillId="0" borderId="0" xfId="39" applyFont="1" applyFill="1"/>
    <xf numFmtId="0" fontId="34" fillId="0" borderId="0" xfId="54" applyFont="1" applyFill="1"/>
    <xf numFmtId="0" fontId="34" fillId="0" borderId="0" xfId="54" applyFont="1" applyFill="1" applyAlignment="1">
      <alignment horizontal="left"/>
    </xf>
    <xf numFmtId="0" fontId="34" fillId="0" borderId="0" xfId="54" applyFont="1" applyFill="1" applyAlignment="1"/>
    <xf numFmtId="0" fontId="35" fillId="0" borderId="0" xfId="54" applyFont="1" applyFill="1"/>
    <xf numFmtId="0" fontId="32" fillId="0" borderId="0" xfId="0" applyFont="1" applyFill="1"/>
    <xf numFmtId="0" fontId="36" fillId="0" borderId="0" xfId="0" applyFont="1" applyFill="1"/>
    <xf numFmtId="43" fontId="36" fillId="0" borderId="0" xfId="35" applyFont="1" applyFill="1"/>
    <xf numFmtId="0" fontId="37" fillId="0" borderId="0" xfId="0" applyFont="1" applyFill="1" applyBorder="1"/>
    <xf numFmtId="10" fontId="36" fillId="0" borderId="0" xfId="64" applyNumberFormat="1" applyFont="1" applyFill="1"/>
    <xf numFmtId="0" fontId="37" fillId="0" borderId="0" xfId="0" applyFont="1" applyFill="1"/>
    <xf numFmtId="0" fontId="36" fillId="0" borderId="0" xfId="0" applyFont="1" applyFill="1" applyBorder="1"/>
    <xf numFmtId="0" fontId="32" fillId="0" borderId="0" xfId="0" applyFont="1" applyFill="1" applyBorder="1"/>
    <xf numFmtId="177" fontId="32" fillId="0" borderId="0" xfId="0" applyNumberFormat="1" applyFont="1" applyFill="1" applyBorder="1"/>
    <xf numFmtId="177" fontId="36" fillId="0" borderId="0" xfId="35" applyNumberFormat="1" applyFont="1" applyFill="1" applyBorder="1" applyAlignment="1">
      <alignment vertical="top" wrapText="1"/>
    </xf>
    <xf numFmtId="0" fontId="36" fillId="0" borderId="0" xfId="0" applyFont="1" applyFill="1" applyBorder="1" applyAlignment="1">
      <alignment vertical="top" wrapText="1"/>
    </xf>
    <xf numFmtId="43" fontId="32" fillId="0" borderId="0" xfId="0" applyNumberFormat="1" applyFont="1" applyFill="1"/>
    <xf numFmtId="43" fontId="38" fillId="0" borderId="0" xfId="33" applyFont="1"/>
    <xf numFmtId="177" fontId="32" fillId="0" borderId="0" xfId="0" applyNumberFormat="1" applyFont="1" applyFill="1"/>
    <xf numFmtId="179" fontId="36" fillId="0" borderId="0" xfId="0" applyNumberFormat="1" applyFont="1" applyFill="1"/>
    <xf numFmtId="10" fontId="36" fillId="0" borderId="0" xfId="0" applyNumberFormat="1" applyFont="1" applyFill="1"/>
    <xf numFmtId="177" fontId="36" fillId="0" borderId="0" xfId="35" applyNumberFormat="1" applyFont="1" applyFill="1" applyBorder="1"/>
    <xf numFmtId="180" fontId="36" fillId="0" borderId="0" xfId="35" applyNumberFormat="1" applyFont="1" applyFill="1" applyBorder="1"/>
    <xf numFmtId="0" fontId="37" fillId="0" borderId="0" xfId="54" applyFont="1" applyFill="1"/>
    <xf numFmtId="0" fontId="26" fillId="0" borderId="0" xfId="0" applyFont="1" applyFill="1" applyBorder="1" applyAlignment="1">
      <alignment horizontal="left" vertical="top"/>
    </xf>
    <xf numFmtId="0" fontId="3" fillId="0" borderId="2" xfId="0" applyFont="1" applyFill="1" applyBorder="1" applyAlignment="1">
      <alignment horizontal="justify" vertical="top" wrapText="1"/>
    </xf>
    <xf numFmtId="0" fontId="3" fillId="0" borderId="2" xfId="0" applyFont="1" applyFill="1" applyBorder="1" applyAlignment="1">
      <alignment horizontal="center" vertical="top" wrapText="1"/>
    </xf>
    <xf numFmtId="0" fontId="26" fillId="0" borderId="2" xfId="0" applyFont="1" applyFill="1" applyBorder="1" applyAlignment="1">
      <alignment horizontal="justify" vertical="top" wrapText="1"/>
    </xf>
    <xf numFmtId="177" fontId="26" fillId="0" borderId="13" xfId="35" applyNumberFormat="1" applyFont="1" applyFill="1" applyBorder="1" applyAlignment="1">
      <alignment horizontal="justify" vertical="center" wrapText="1"/>
    </xf>
    <xf numFmtId="177" fontId="26" fillId="0" borderId="2" xfId="0" applyNumberFormat="1" applyFont="1" applyFill="1" applyBorder="1" applyAlignment="1">
      <alignment horizontal="center" vertical="top" wrapText="1"/>
    </xf>
    <xf numFmtId="0" fontId="26" fillId="0" borderId="0" xfId="0" applyFont="1" applyFill="1" applyBorder="1" applyAlignment="1">
      <alignment horizontal="justify" vertical="top" wrapText="1"/>
    </xf>
    <xf numFmtId="177" fontId="26" fillId="0" borderId="0" xfId="0" applyNumberFormat="1" applyFont="1" applyFill="1" applyBorder="1" applyAlignment="1">
      <alignment horizontal="center" vertical="top" wrapText="1"/>
    </xf>
    <xf numFmtId="177" fontId="26" fillId="0" borderId="0" xfId="35" applyNumberFormat="1" applyFont="1" applyFill="1" applyBorder="1" applyAlignment="1">
      <alignment horizontal="justify" vertical="center" wrapText="1"/>
    </xf>
    <xf numFmtId="0" fontId="26" fillId="0" borderId="0" xfId="0" quotePrefix="1" applyFont="1" applyFill="1" applyBorder="1" applyAlignment="1">
      <alignment horizontal="left" vertical="top"/>
    </xf>
    <xf numFmtId="0" fontId="0" fillId="0" borderId="0" xfId="0" applyAlignment="1">
      <alignment horizontal="left"/>
    </xf>
    <xf numFmtId="164" fontId="5" fillId="0" borderId="1" xfId="1" applyFont="1" applyFill="1" applyBorder="1" applyAlignment="1" applyProtection="1">
      <alignment horizontal="center" vertical="top" wrapText="1"/>
    </xf>
    <xf numFmtId="164" fontId="5" fillId="0" borderId="3" xfId="1" applyFont="1" applyFill="1" applyBorder="1" applyAlignment="1" applyProtection="1">
      <alignment horizontal="center"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5" fillId="0" borderId="14" xfId="71" applyFont="1" applyBorder="1" applyAlignment="1">
      <alignment horizontal="center" vertical="top" wrapText="1"/>
    </xf>
    <xf numFmtId="0" fontId="5" fillId="0" borderId="14" xfId="71" applyFont="1" applyBorder="1" applyAlignment="1">
      <alignment horizontal="center" vertical="top"/>
    </xf>
    <xf numFmtId="0" fontId="5" fillId="0" borderId="14" xfId="71" applyFont="1" applyBorder="1" applyAlignment="1">
      <alignment horizontal="center" wrapText="1"/>
    </xf>
    <xf numFmtId="0" fontId="32" fillId="0" borderId="0" xfId="72" applyFont="1" applyFill="1" applyBorder="1" applyAlignment="1">
      <alignment vertical="top" wrapText="1"/>
    </xf>
  </cellXfs>
  <cellStyles count="74">
    <cellStyle name="_x000a_386grabber=m" xfId="3"/>
    <cellStyle name="_x000a_386grabber=m 2" xfId="4"/>
    <cellStyle name="20% - Accent1 2" xfId="5"/>
    <cellStyle name="20% - Accent2 2" xfId="6"/>
    <cellStyle name="20% - Accent3 2" xfId="7"/>
    <cellStyle name="20% - Accent4 2" xfId="8"/>
    <cellStyle name="20% - Accent5 2" xfId="9"/>
    <cellStyle name="20% - Accent6 2" xfId="10"/>
    <cellStyle name="40% - Accent1 2" xfId="11"/>
    <cellStyle name="40% - Accent2 2" xfId="12"/>
    <cellStyle name="40% - Accent3 2" xfId="13"/>
    <cellStyle name="40% - Accent4 2" xfId="14"/>
    <cellStyle name="40% - Accent5 2" xfId="15"/>
    <cellStyle name="40% - Accent6 2" xfId="16"/>
    <cellStyle name="60% - Accent1 2" xfId="17"/>
    <cellStyle name="60% - Accent2 2" xfId="18"/>
    <cellStyle name="60% - Accent3 2" xfId="19"/>
    <cellStyle name="60% - Accent4 2" xfId="20"/>
    <cellStyle name="60% - Accent5 2" xfId="21"/>
    <cellStyle name="60% - Accent6 2" xfId="22"/>
    <cellStyle name="Accent1 2" xfId="23"/>
    <cellStyle name="Accent2 2" xfId="24"/>
    <cellStyle name="Accent3 2" xfId="25"/>
    <cellStyle name="Accent4 2" xfId="26"/>
    <cellStyle name="Accent5 2" xfId="27"/>
    <cellStyle name="Accent6 2" xfId="28"/>
    <cellStyle name="Bad 2" xfId="29"/>
    <cellStyle name="Calculation 2" xfId="30"/>
    <cellStyle name="Check Cell 2" xfId="31"/>
    <cellStyle name="Comma" xfId="1" builtinId="3"/>
    <cellStyle name="Comma 2" xfId="32"/>
    <cellStyle name="Comma 2 2" xfId="33"/>
    <cellStyle name="Comma 2 2 2" xfId="34"/>
    <cellStyle name="Comma 2 2 2 2" xfId="35"/>
    <cellStyle name="Comma 2 2 2 3" xfId="36"/>
    <cellStyle name="Comma 2 2 3" xfId="37"/>
    <cellStyle name="Comma 2_% OF Mgmt &amp; Recurring Exps" xfId="38"/>
    <cellStyle name="Comma 3" xfId="39"/>
    <cellStyle name="Comma 3 2" xfId="40"/>
    <cellStyle name="Comma 4" xfId="41"/>
    <cellStyle name="Comma 5" xfId="42"/>
    <cellStyle name="Comma 6" xfId="43"/>
    <cellStyle name="Explanatory Text 2" xfId="44"/>
    <cellStyle name="Good 2" xfId="45"/>
    <cellStyle name="Heading 1 2" xfId="46"/>
    <cellStyle name="Heading 2 2" xfId="47"/>
    <cellStyle name="Heading 3 2" xfId="48"/>
    <cellStyle name="Heading 4 2" xfId="49"/>
    <cellStyle name="Input 2" xfId="50"/>
    <cellStyle name="Linked Cell 2" xfId="51"/>
    <cellStyle name="Neutral 2" xfId="52"/>
    <cellStyle name="Normal" xfId="0" builtinId="0"/>
    <cellStyle name="Normal 2" xfId="53"/>
    <cellStyle name="Normal 2 2" xfId="54"/>
    <cellStyle name="Normal 2 3" xfId="55"/>
    <cellStyle name="Normal 3" xfId="56"/>
    <cellStyle name="Normal 3 2" xfId="57"/>
    <cellStyle name="Normal 4" xfId="58"/>
    <cellStyle name="Normal 5" xfId="59"/>
    <cellStyle name="Normal 6" xfId="60"/>
    <cellStyle name="Normal 7" xfId="61"/>
    <cellStyle name="Normal_~4379501" xfId="71"/>
    <cellStyle name="Normal_5 % Report HSBC 300603 finalv1.5" xfId="72"/>
    <cellStyle name="Normal_Half yearly-NEW FORMAT_September 2009" xfId="73"/>
    <cellStyle name="Note 2" xfId="62"/>
    <cellStyle name="Output 2" xfId="63"/>
    <cellStyle name="Percent" xfId="2" builtinId="5"/>
    <cellStyle name="Percent 2" xfId="64"/>
    <cellStyle name="Style 1" xfId="65"/>
    <cellStyle name="Style 1 2" xfId="66"/>
    <cellStyle name="Style 1_New Format for 31.03.12" xfId="67"/>
    <cellStyle name="Title 2" xfId="68"/>
    <cellStyle name="Total 2" xfId="69"/>
    <cellStyle name="Warning Text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92D050"/>
  </sheetPr>
  <dimension ref="A1:Q171"/>
  <sheetViews>
    <sheetView showGridLines="0" tabSelected="1" zoomScale="90" zoomScaleNormal="90" workbookViewId="0">
      <pane xSplit="3" ySplit="5" topLeftCell="D6" activePane="bottomRight" state="frozen"/>
      <selection activeCell="G77" sqref="G77"/>
      <selection pane="topRight" activeCell="G77" sqref="G77"/>
      <selection pane="bottomLeft" activeCell="G77" sqref="G77"/>
      <selection pane="bottomRight" activeCell="A2" sqref="A2"/>
    </sheetView>
  </sheetViews>
  <sheetFormatPr defaultColWidth="9.109375" defaultRowHeight="13.2"/>
  <cols>
    <col min="1" max="1" width="11.5546875" style="1" customWidth="1"/>
    <col min="2" max="2" width="81.88671875" style="1" customWidth="1"/>
    <col min="3" max="3" width="19.5546875" style="1" customWidth="1"/>
    <col min="4" max="4" width="20.44140625" style="1" customWidth="1"/>
    <col min="5" max="7" width="20.44140625" style="2" customWidth="1"/>
    <col min="8" max="8" width="23.109375" style="1" customWidth="1"/>
    <col min="9" max="9" width="20.44140625" style="2" customWidth="1"/>
    <col min="10" max="12" width="20.44140625" style="1" customWidth="1"/>
    <col min="13" max="13" width="11" style="1" bestFit="1" customWidth="1"/>
    <col min="14" max="14" width="9.109375" style="1"/>
    <col min="15" max="15" width="16.44140625" style="1" bestFit="1" customWidth="1"/>
    <col min="16" max="16" width="15.44140625" style="1" bestFit="1" customWidth="1"/>
    <col min="17" max="16384" width="9.109375" style="1"/>
  </cols>
  <sheetData>
    <row r="1" spans="1:17">
      <c r="D1" s="2"/>
      <c r="H1" s="2"/>
      <c r="I1" s="2" t="s">
        <v>0</v>
      </c>
      <c r="K1" s="2"/>
      <c r="L1" s="2"/>
    </row>
    <row r="2" spans="1:17" ht="13.8">
      <c r="B2" s="3" t="s">
        <v>1</v>
      </c>
      <c r="D2" s="2"/>
      <c r="H2" s="2"/>
      <c r="K2" s="2"/>
      <c r="L2" s="2"/>
    </row>
    <row r="3" spans="1:17" ht="13.8">
      <c r="B3" s="3" t="s">
        <v>2</v>
      </c>
      <c r="D3" s="4" t="s">
        <v>3</v>
      </c>
      <c r="E3" s="4" t="s">
        <v>4</v>
      </c>
      <c r="F3" s="4" t="s">
        <v>4</v>
      </c>
      <c r="G3" s="4" t="s">
        <v>4</v>
      </c>
      <c r="H3" s="4" t="s">
        <v>4</v>
      </c>
      <c r="I3" s="4" t="s">
        <v>4</v>
      </c>
      <c r="J3" s="4" t="s">
        <v>4</v>
      </c>
      <c r="K3" s="4" t="s">
        <v>4</v>
      </c>
      <c r="L3" s="4" t="s">
        <v>4</v>
      </c>
    </row>
    <row r="4" spans="1:17">
      <c r="D4" s="5"/>
      <c r="E4" s="5"/>
      <c r="F4" s="5"/>
      <c r="G4" s="5"/>
      <c r="H4" s="5"/>
      <c r="I4" s="5"/>
      <c r="K4" s="5"/>
      <c r="L4" s="5"/>
    </row>
    <row r="5" spans="1:17" s="8" customFormat="1" ht="39.6">
      <c r="A5" s="144" t="s">
        <v>5</v>
      </c>
      <c r="B5" s="144" t="s">
        <v>6</v>
      </c>
      <c r="C5" s="6" t="s">
        <v>7</v>
      </c>
      <c r="D5" s="7" t="s">
        <v>8</v>
      </c>
      <c r="E5" s="7" t="s">
        <v>9</v>
      </c>
      <c r="F5" s="7" t="s">
        <v>10</v>
      </c>
      <c r="G5" s="7" t="s">
        <v>11</v>
      </c>
      <c r="H5" s="7" t="s">
        <v>12</v>
      </c>
      <c r="I5" s="7" t="s">
        <v>13</v>
      </c>
      <c r="J5" s="7" t="s">
        <v>14</v>
      </c>
      <c r="K5" s="7" t="s">
        <v>15</v>
      </c>
      <c r="L5" s="7" t="s">
        <v>16</v>
      </c>
    </row>
    <row r="6" spans="1:17" s="8" customFormat="1" ht="26.4">
      <c r="A6" s="145"/>
      <c r="B6" s="145"/>
      <c r="C6" s="6" t="s">
        <v>17</v>
      </c>
      <c r="D6" s="7" t="s">
        <v>18</v>
      </c>
      <c r="E6" s="7" t="s">
        <v>18</v>
      </c>
      <c r="F6" s="7" t="s">
        <v>18</v>
      </c>
      <c r="G6" s="7" t="s">
        <v>18</v>
      </c>
      <c r="H6" s="7" t="s">
        <v>18</v>
      </c>
      <c r="I6" s="7" t="s">
        <v>18</v>
      </c>
      <c r="J6" s="7" t="s">
        <v>18</v>
      </c>
      <c r="K6" s="7" t="s">
        <v>18</v>
      </c>
      <c r="L6" s="7" t="s">
        <v>18</v>
      </c>
    </row>
    <row r="7" spans="1:17">
      <c r="A7" s="9">
        <v>1.1000000000000001</v>
      </c>
      <c r="B7" s="9" t="s">
        <v>19</v>
      </c>
      <c r="C7" s="9" t="s">
        <v>20</v>
      </c>
      <c r="D7" s="10">
        <v>11.432426599999999</v>
      </c>
      <c r="E7" s="10">
        <v>20.981755826000001</v>
      </c>
      <c r="F7" s="10">
        <v>10.728555807000003</v>
      </c>
      <c r="G7" s="10">
        <v>11.376889609000001</v>
      </c>
      <c r="H7" s="10">
        <v>7.6984490109999983</v>
      </c>
      <c r="I7" s="10">
        <v>3.8204218049999996</v>
      </c>
      <c r="J7" s="10">
        <v>3.2090921220000004</v>
      </c>
      <c r="K7" s="10">
        <v>1.5712808890000001</v>
      </c>
      <c r="L7" s="10">
        <v>0.71002082100000008</v>
      </c>
    </row>
    <row r="8" spans="1:17">
      <c r="A8" s="9">
        <v>1.2</v>
      </c>
      <c r="B8" s="9" t="s">
        <v>21</v>
      </c>
      <c r="C8" s="9" t="s">
        <v>20</v>
      </c>
      <c r="D8" s="10">
        <v>9.4274578000000009</v>
      </c>
      <c r="E8" s="10">
        <v>20.839136423999999</v>
      </c>
      <c r="F8" s="10">
        <v>10.545669090999999</v>
      </c>
      <c r="G8" s="10">
        <v>11.357899904</v>
      </c>
      <c r="H8" s="10">
        <v>7.774524572999999</v>
      </c>
      <c r="I8" s="10">
        <v>3.8183647770000002</v>
      </c>
      <c r="J8" s="10">
        <v>3.5100480490000003</v>
      </c>
      <c r="K8" s="10">
        <v>1.5675001319999999</v>
      </c>
      <c r="L8" s="10">
        <v>0.62776991799999993</v>
      </c>
      <c r="N8" s="11"/>
      <c r="O8" s="12"/>
      <c r="P8" s="12"/>
      <c r="Q8" s="12"/>
    </row>
    <row r="9" spans="1:17">
      <c r="A9" s="9"/>
      <c r="B9" s="9"/>
      <c r="C9" s="9"/>
      <c r="D9" s="10"/>
      <c r="E9" s="10"/>
      <c r="F9" s="10"/>
      <c r="G9" s="10"/>
      <c r="H9" s="10"/>
      <c r="I9" s="10"/>
      <c r="J9" s="10"/>
      <c r="K9" s="10"/>
      <c r="L9" s="10"/>
    </row>
    <row r="10" spans="1:17">
      <c r="A10" s="9">
        <v>2</v>
      </c>
      <c r="B10" s="9" t="s">
        <v>22</v>
      </c>
      <c r="C10" s="9" t="s">
        <v>20</v>
      </c>
      <c r="D10" s="10">
        <v>5.1940318779999988</v>
      </c>
      <c r="E10" s="10">
        <v>180.44814840000001</v>
      </c>
      <c r="F10" s="10">
        <v>53.928650654000002</v>
      </c>
      <c r="G10" s="10">
        <v>42.851933396</v>
      </c>
      <c r="H10" s="10">
        <v>35.881270282999999</v>
      </c>
      <c r="I10" s="10">
        <v>20.634905188000001</v>
      </c>
      <c r="J10" s="10">
        <v>4.0230112600000005</v>
      </c>
      <c r="K10" s="10">
        <v>2.0821480609999998</v>
      </c>
      <c r="L10" s="10">
        <v>0.43309465700000016</v>
      </c>
    </row>
    <row r="11" spans="1:17">
      <c r="A11" s="9"/>
      <c r="B11" s="9"/>
      <c r="C11" s="9"/>
      <c r="D11" s="10"/>
      <c r="E11" s="10"/>
      <c r="F11" s="10"/>
      <c r="G11" s="10"/>
      <c r="H11" s="10"/>
      <c r="I11" s="10"/>
      <c r="J11" s="10"/>
      <c r="K11" s="10"/>
      <c r="L11" s="10"/>
    </row>
    <row r="12" spans="1:17">
      <c r="A12" s="9">
        <v>3.1</v>
      </c>
      <c r="B12" s="9" t="s">
        <v>23</v>
      </c>
      <c r="C12" s="9" t="s">
        <v>20</v>
      </c>
      <c r="D12" s="10">
        <v>18.192119011000003</v>
      </c>
      <c r="E12" s="10">
        <v>159.637616251</v>
      </c>
      <c r="F12" s="10">
        <v>50.157667109000002</v>
      </c>
      <c r="G12" s="10">
        <v>39.761708143999996</v>
      </c>
      <c r="H12" s="10">
        <v>32.228395279999994</v>
      </c>
      <c r="I12" s="10">
        <v>19.450846014</v>
      </c>
      <c r="J12" s="10">
        <v>6.1638397789999999</v>
      </c>
      <c r="K12" s="10">
        <v>2.9012207539999997</v>
      </c>
      <c r="L12" s="10">
        <v>0.89906070100000002</v>
      </c>
    </row>
    <row r="13" spans="1:17">
      <c r="A13" s="9">
        <v>3.2</v>
      </c>
      <c r="B13" s="9" t="s">
        <v>24</v>
      </c>
      <c r="C13" s="9" t="s">
        <v>20</v>
      </c>
      <c r="D13" s="10">
        <v>14.621489678</v>
      </c>
      <c r="E13" s="10">
        <v>201.28728482400001</v>
      </c>
      <c r="F13" s="10">
        <v>64.474319745000003</v>
      </c>
      <c r="G13" s="10">
        <v>54.2098333</v>
      </c>
      <c r="H13" s="10">
        <v>43.655794856</v>
      </c>
      <c r="I13" s="10">
        <v>24.453269965</v>
      </c>
      <c r="J13" s="10">
        <v>7.5330593090000004</v>
      </c>
      <c r="K13" s="10">
        <v>3.649648193</v>
      </c>
      <c r="L13" s="10">
        <v>1.0608645750000001</v>
      </c>
      <c r="N13" s="11"/>
      <c r="O13" s="12"/>
      <c r="P13" s="12"/>
      <c r="Q13" s="12"/>
    </row>
    <row r="14" spans="1:17">
      <c r="A14" s="9"/>
      <c r="B14" s="9"/>
      <c r="C14" s="9"/>
      <c r="D14" s="13"/>
      <c r="E14" s="13"/>
      <c r="F14" s="13"/>
      <c r="G14" s="13"/>
      <c r="H14" s="13"/>
      <c r="I14" s="13"/>
      <c r="J14" s="13"/>
      <c r="K14" s="13"/>
      <c r="L14" s="13"/>
    </row>
    <row r="15" spans="1:17">
      <c r="A15" s="9">
        <v>4.0999999999999996</v>
      </c>
      <c r="B15" s="14" t="s">
        <v>25</v>
      </c>
      <c r="C15" s="9" t="s">
        <v>26</v>
      </c>
      <c r="D15" s="13" t="s">
        <v>0</v>
      </c>
      <c r="E15" s="13"/>
      <c r="F15" s="13"/>
      <c r="G15" s="13"/>
      <c r="H15" s="13"/>
      <c r="I15" s="13"/>
      <c r="J15" s="13"/>
      <c r="K15" s="15" t="s">
        <v>0</v>
      </c>
      <c r="L15" s="13"/>
    </row>
    <row r="16" spans="1:17">
      <c r="A16" s="9"/>
      <c r="B16" s="9" t="s">
        <v>27</v>
      </c>
      <c r="C16" s="9"/>
      <c r="D16" s="16" t="s">
        <v>28</v>
      </c>
      <c r="E16" s="17">
        <v>80.05</v>
      </c>
      <c r="F16" s="17">
        <v>60.72</v>
      </c>
      <c r="G16" s="17">
        <v>35.049999999999997</v>
      </c>
      <c r="H16" s="17">
        <v>44.22</v>
      </c>
      <c r="I16" s="17">
        <v>56.59</v>
      </c>
      <c r="J16" s="17">
        <v>19.22</v>
      </c>
      <c r="K16" s="18">
        <v>18.75</v>
      </c>
      <c r="L16" s="16">
        <v>16.178999999999998</v>
      </c>
    </row>
    <row r="17" spans="1:12">
      <c r="A17" s="9"/>
      <c r="B17" s="9" t="s">
        <v>29</v>
      </c>
      <c r="C17" s="9"/>
      <c r="D17" s="16" t="s">
        <v>28</v>
      </c>
      <c r="E17" s="17">
        <v>38.85</v>
      </c>
      <c r="F17" s="17">
        <v>28.45</v>
      </c>
      <c r="G17" s="17">
        <v>31.25</v>
      </c>
      <c r="H17" s="17">
        <v>29.89</v>
      </c>
      <c r="I17" s="17">
        <v>24.79</v>
      </c>
      <c r="J17" s="17">
        <v>17.2</v>
      </c>
      <c r="K17" s="18">
        <v>17.61</v>
      </c>
      <c r="L17" s="16">
        <v>10.314</v>
      </c>
    </row>
    <row r="18" spans="1:12">
      <c r="A18" s="9"/>
      <c r="B18" s="9" t="s">
        <v>30</v>
      </c>
      <c r="C18" s="9"/>
      <c r="D18" s="16" t="s">
        <v>28</v>
      </c>
      <c r="E18" s="17" t="s">
        <v>28</v>
      </c>
      <c r="F18" s="17" t="s">
        <v>28</v>
      </c>
      <c r="G18" s="17" t="s">
        <v>28</v>
      </c>
      <c r="H18" s="17">
        <v>44.21</v>
      </c>
      <c r="I18" s="17" t="s">
        <v>28</v>
      </c>
      <c r="J18" s="17" t="s">
        <v>28</v>
      </c>
      <c r="K18" s="18" t="s">
        <v>28</v>
      </c>
      <c r="L18" s="16" t="s">
        <v>28</v>
      </c>
    </row>
    <row r="19" spans="1:12">
      <c r="A19" s="9"/>
      <c r="B19" s="9" t="s">
        <v>31</v>
      </c>
      <c r="C19" s="9"/>
      <c r="D19" s="16">
        <v>2282.1444000000001</v>
      </c>
      <c r="E19" s="17" t="s">
        <v>28</v>
      </c>
      <c r="F19" s="17" t="s">
        <v>28</v>
      </c>
      <c r="G19" s="17" t="s">
        <v>28</v>
      </c>
      <c r="H19" s="17" t="s">
        <v>28</v>
      </c>
      <c r="I19" s="17" t="s">
        <v>28</v>
      </c>
      <c r="J19" s="17" t="s">
        <v>28</v>
      </c>
      <c r="K19" s="18" t="s">
        <v>28</v>
      </c>
      <c r="L19" s="16" t="s">
        <v>28</v>
      </c>
    </row>
    <row r="20" spans="1:12">
      <c r="A20" s="9"/>
      <c r="B20" s="9" t="s">
        <v>32</v>
      </c>
      <c r="C20" s="9"/>
      <c r="D20" s="16">
        <v>1001.2572</v>
      </c>
      <c r="E20" s="17" t="s">
        <v>28</v>
      </c>
      <c r="F20" s="17" t="s">
        <v>28</v>
      </c>
      <c r="G20" s="17" t="s">
        <v>28</v>
      </c>
      <c r="H20" s="17" t="s">
        <v>28</v>
      </c>
      <c r="I20" s="17" t="s">
        <v>28</v>
      </c>
      <c r="J20" s="17" t="s">
        <v>28</v>
      </c>
      <c r="K20" s="18" t="s">
        <v>28</v>
      </c>
      <c r="L20" s="16" t="s">
        <v>28</v>
      </c>
    </row>
    <row r="21" spans="1:12">
      <c r="A21" s="9"/>
      <c r="B21" s="9" t="s">
        <v>33</v>
      </c>
      <c r="C21" s="9"/>
      <c r="D21" s="16">
        <v>1951.5477000000001</v>
      </c>
      <c r="E21" s="17" t="s">
        <v>28</v>
      </c>
      <c r="F21" s="17" t="s">
        <v>28</v>
      </c>
      <c r="G21" s="17" t="s">
        <v>28</v>
      </c>
      <c r="H21" s="17" t="s">
        <v>28</v>
      </c>
      <c r="I21" s="17" t="s">
        <v>28</v>
      </c>
      <c r="J21" s="17" t="s">
        <v>28</v>
      </c>
      <c r="K21" s="18" t="s">
        <v>28</v>
      </c>
      <c r="L21" s="16" t="s">
        <v>28</v>
      </c>
    </row>
    <row r="22" spans="1:12">
      <c r="A22" s="9"/>
      <c r="B22" s="9" t="s">
        <v>34</v>
      </c>
      <c r="C22" s="9"/>
      <c r="D22" s="16">
        <v>1000.7587</v>
      </c>
      <c r="E22" s="17" t="s">
        <v>28</v>
      </c>
      <c r="F22" s="17" t="s">
        <v>28</v>
      </c>
      <c r="G22" s="17" t="s">
        <v>28</v>
      </c>
      <c r="H22" s="17" t="s">
        <v>28</v>
      </c>
      <c r="I22" s="17" t="s">
        <v>28</v>
      </c>
      <c r="J22" s="17" t="s">
        <v>28</v>
      </c>
      <c r="K22" s="18" t="s">
        <v>28</v>
      </c>
      <c r="L22" s="16" t="s">
        <v>28</v>
      </c>
    </row>
    <row r="23" spans="1:12">
      <c r="A23" s="9"/>
      <c r="B23" s="9" t="s">
        <v>35</v>
      </c>
      <c r="C23" s="9"/>
      <c r="D23" s="16">
        <v>1000.5359</v>
      </c>
      <c r="E23" s="17" t="s">
        <v>28</v>
      </c>
      <c r="F23" s="17" t="s">
        <v>28</v>
      </c>
      <c r="G23" s="17" t="s">
        <v>28</v>
      </c>
      <c r="H23" s="17" t="s">
        <v>28</v>
      </c>
      <c r="I23" s="17" t="s">
        <v>28</v>
      </c>
      <c r="J23" s="17" t="s">
        <v>28</v>
      </c>
      <c r="K23" s="18" t="s">
        <v>28</v>
      </c>
      <c r="L23" s="16" t="s">
        <v>28</v>
      </c>
    </row>
    <row r="24" spans="1:12">
      <c r="A24" s="9"/>
      <c r="B24" s="9" t="s">
        <v>36</v>
      </c>
      <c r="C24" s="9"/>
      <c r="D24" s="16" t="s">
        <v>28</v>
      </c>
      <c r="E24" s="17">
        <v>83</v>
      </c>
      <c r="F24" s="17">
        <v>63.84</v>
      </c>
      <c r="G24" s="17">
        <v>36.270000000000003</v>
      </c>
      <c r="H24" s="17">
        <v>46.84</v>
      </c>
      <c r="I24" s="17">
        <v>59.55</v>
      </c>
      <c r="J24" s="17">
        <v>20.63</v>
      </c>
      <c r="K24" s="18">
        <v>19.66</v>
      </c>
      <c r="L24" s="16">
        <v>17.002099999999999</v>
      </c>
    </row>
    <row r="25" spans="1:12">
      <c r="A25" s="9"/>
      <c r="B25" s="9" t="s">
        <v>37</v>
      </c>
      <c r="C25" s="9"/>
      <c r="D25" s="16" t="s">
        <v>28</v>
      </c>
      <c r="E25" s="17">
        <v>41.88</v>
      </c>
      <c r="F25" s="17">
        <v>29.42</v>
      </c>
      <c r="G25" s="17">
        <v>32.21</v>
      </c>
      <c r="H25" s="17">
        <v>31.44</v>
      </c>
      <c r="I25" s="17">
        <v>26.23</v>
      </c>
      <c r="J25" s="17">
        <v>20.39</v>
      </c>
      <c r="K25" s="18">
        <v>18.309999999999999</v>
      </c>
      <c r="L25" s="16">
        <v>15.9255</v>
      </c>
    </row>
    <row r="26" spans="1:12">
      <c r="A26" s="9"/>
      <c r="B26" s="9" t="s">
        <v>38</v>
      </c>
      <c r="C26" s="9"/>
      <c r="D26" s="16" t="s">
        <v>28</v>
      </c>
      <c r="E26" s="17" t="s">
        <v>28</v>
      </c>
      <c r="F26" s="17" t="s">
        <v>28</v>
      </c>
      <c r="G26" s="17" t="s">
        <v>28</v>
      </c>
      <c r="H26" s="17">
        <v>15.35</v>
      </c>
      <c r="I26" s="17" t="s">
        <v>28</v>
      </c>
      <c r="J26" s="17" t="s">
        <v>28</v>
      </c>
      <c r="K26" s="18" t="s">
        <v>28</v>
      </c>
      <c r="L26" s="16" t="s">
        <v>28</v>
      </c>
    </row>
    <row r="27" spans="1:12">
      <c r="A27" s="9"/>
      <c r="B27" s="9" t="s">
        <v>39</v>
      </c>
      <c r="C27" s="9"/>
      <c r="D27" s="16">
        <v>1960.701</v>
      </c>
      <c r="E27" s="17" t="s">
        <v>28</v>
      </c>
      <c r="F27" s="17" t="s">
        <v>28</v>
      </c>
      <c r="G27" s="17" t="s">
        <v>28</v>
      </c>
      <c r="H27" s="17" t="s">
        <v>28</v>
      </c>
      <c r="I27" s="17" t="s">
        <v>28</v>
      </c>
      <c r="J27" s="17" t="s">
        <v>28</v>
      </c>
      <c r="K27" s="18" t="s">
        <v>28</v>
      </c>
      <c r="L27" s="16" t="s">
        <v>28</v>
      </c>
    </row>
    <row r="28" spans="1:12">
      <c r="A28" s="9"/>
      <c r="B28" s="9" t="s">
        <v>40</v>
      </c>
      <c r="C28" s="9"/>
      <c r="D28" s="16">
        <v>1000.7588</v>
      </c>
      <c r="E28" s="17" t="s">
        <v>28</v>
      </c>
      <c r="F28" s="17" t="s">
        <v>28</v>
      </c>
      <c r="G28" s="17" t="s">
        <v>28</v>
      </c>
      <c r="H28" s="17" t="s">
        <v>28</v>
      </c>
      <c r="I28" s="17" t="s">
        <v>28</v>
      </c>
      <c r="J28" s="17" t="s">
        <v>28</v>
      </c>
      <c r="K28" s="18" t="s">
        <v>28</v>
      </c>
      <c r="L28" s="16" t="s">
        <v>28</v>
      </c>
    </row>
    <row r="29" spans="1:12">
      <c r="A29" s="9"/>
      <c r="B29" s="9" t="s">
        <v>41</v>
      </c>
      <c r="C29" s="9"/>
      <c r="D29" s="16" t="s">
        <v>28</v>
      </c>
      <c r="E29" s="17" t="s">
        <v>28</v>
      </c>
      <c r="F29" s="17" t="s">
        <v>28</v>
      </c>
      <c r="G29" s="17" t="s">
        <v>28</v>
      </c>
      <c r="H29" s="17" t="s">
        <v>28</v>
      </c>
      <c r="I29" s="17" t="s">
        <v>28</v>
      </c>
      <c r="J29" s="17" t="s">
        <v>28</v>
      </c>
      <c r="K29" s="18" t="s">
        <v>28</v>
      </c>
      <c r="L29" s="16" t="s">
        <v>28</v>
      </c>
    </row>
    <row r="30" spans="1:12">
      <c r="A30" s="9"/>
      <c r="B30" s="19" t="s">
        <v>42</v>
      </c>
      <c r="C30" s="9"/>
      <c r="D30" s="16">
        <v>1006.1452</v>
      </c>
      <c r="E30" s="17" t="s">
        <v>28</v>
      </c>
      <c r="F30" s="17" t="s">
        <v>28</v>
      </c>
      <c r="G30" s="17" t="s">
        <v>28</v>
      </c>
      <c r="H30" s="17" t="s">
        <v>28</v>
      </c>
      <c r="I30" s="17" t="s">
        <v>28</v>
      </c>
      <c r="J30" s="17" t="s">
        <v>28</v>
      </c>
      <c r="K30" s="18" t="s">
        <v>28</v>
      </c>
      <c r="L30" s="16" t="s">
        <v>28</v>
      </c>
    </row>
    <row r="31" spans="1:12">
      <c r="A31" s="9"/>
      <c r="B31" s="9"/>
      <c r="C31" s="9"/>
      <c r="D31" s="20"/>
      <c r="E31" s="21"/>
      <c r="F31" s="21"/>
      <c r="G31" s="21"/>
      <c r="H31" s="21"/>
      <c r="I31" s="21"/>
      <c r="J31" s="21"/>
      <c r="K31" s="15"/>
      <c r="L31" s="20"/>
    </row>
    <row r="32" spans="1:12">
      <c r="A32" s="9">
        <v>4.2</v>
      </c>
      <c r="B32" s="9" t="s">
        <v>43</v>
      </c>
      <c r="C32" s="9" t="s">
        <v>26</v>
      </c>
      <c r="D32" s="20"/>
      <c r="E32" s="21"/>
      <c r="F32" s="21"/>
      <c r="G32" s="21"/>
      <c r="H32" s="21"/>
      <c r="I32" s="21"/>
      <c r="J32" s="21"/>
      <c r="K32" s="15"/>
      <c r="L32" s="20"/>
    </row>
    <row r="33" spans="1:12">
      <c r="A33" s="9"/>
      <c r="B33" s="9" t="s">
        <v>27</v>
      </c>
      <c r="C33" s="9"/>
      <c r="D33" s="16" t="s">
        <v>28</v>
      </c>
      <c r="E33" s="17">
        <v>101.37</v>
      </c>
      <c r="F33" s="17">
        <v>78.900000000000006</v>
      </c>
      <c r="G33" s="17">
        <v>47.84</v>
      </c>
      <c r="H33" s="17">
        <v>58.94</v>
      </c>
      <c r="I33" s="17">
        <v>71.040000000000006</v>
      </c>
      <c r="J33" s="17">
        <v>21.39</v>
      </c>
      <c r="K33" s="18">
        <v>23.6</v>
      </c>
      <c r="L33" s="16">
        <v>21.215800000000002</v>
      </c>
    </row>
    <row r="34" spans="1:12">
      <c r="A34" s="9"/>
      <c r="B34" s="9" t="s">
        <v>29</v>
      </c>
      <c r="C34" s="9"/>
      <c r="D34" s="16" t="s">
        <v>28</v>
      </c>
      <c r="E34" s="17">
        <v>49.19</v>
      </c>
      <c r="F34" s="17">
        <v>36.96</v>
      </c>
      <c r="G34" s="17">
        <v>42.65</v>
      </c>
      <c r="H34" s="17">
        <v>39.840000000000003</v>
      </c>
      <c r="I34" s="17">
        <v>31.13</v>
      </c>
      <c r="J34" s="17">
        <v>19.149999999999999</v>
      </c>
      <c r="K34" s="18">
        <v>22.17</v>
      </c>
      <c r="L34" s="16">
        <v>13.524900000000001</v>
      </c>
    </row>
    <row r="35" spans="1:12">
      <c r="A35" s="9"/>
      <c r="B35" s="9" t="s">
        <v>30</v>
      </c>
      <c r="C35" s="9"/>
      <c r="D35" s="16" t="s">
        <v>28</v>
      </c>
      <c r="E35" s="17" t="s">
        <v>28</v>
      </c>
      <c r="F35" s="17" t="s">
        <v>28</v>
      </c>
      <c r="G35" s="17" t="s">
        <v>28</v>
      </c>
      <c r="H35" s="17">
        <v>58.93</v>
      </c>
      <c r="I35" s="17" t="s">
        <v>28</v>
      </c>
      <c r="J35" s="17" t="s">
        <v>28</v>
      </c>
      <c r="K35" s="18" t="s">
        <v>28</v>
      </c>
      <c r="L35" s="16" t="s">
        <v>28</v>
      </c>
    </row>
    <row r="36" spans="1:12">
      <c r="A36" s="9"/>
      <c r="B36" s="9" t="s">
        <v>31</v>
      </c>
      <c r="C36" s="9"/>
      <c r="D36" s="16">
        <v>2328.8609000000001</v>
      </c>
      <c r="E36" s="17" t="s">
        <v>28</v>
      </c>
      <c r="F36" s="17" t="s">
        <v>28</v>
      </c>
      <c r="G36" s="17" t="s">
        <v>28</v>
      </c>
      <c r="H36" s="17" t="s">
        <v>28</v>
      </c>
      <c r="I36" s="17" t="s">
        <v>28</v>
      </c>
      <c r="J36" s="17" t="s">
        <v>28</v>
      </c>
      <c r="K36" s="18" t="s">
        <v>28</v>
      </c>
      <c r="L36" s="16" t="s">
        <v>28</v>
      </c>
    </row>
    <row r="37" spans="1:12">
      <c r="A37" s="9"/>
      <c r="B37" s="9" t="s">
        <v>32</v>
      </c>
      <c r="C37" s="9"/>
      <c r="D37" s="16">
        <v>1001.2572</v>
      </c>
      <c r="E37" s="17" t="s">
        <v>28</v>
      </c>
      <c r="F37" s="17" t="s">
        <v>28</v>
      </c>
      <c r="G37" s="17" t="s">
        <v>28</v>
      </c>
      <c r="H37" s="17" t="s">
        <v>28</v>
      </c>
      <c r="I37" s="17" t="s">
        <v>28</v>
      </c>
      <c r="J37" s="17" t="s">
        <v>28</v>
      </c>
      <c r="K37" s="18" t="s">
        <v>28</v>
      </c>
      <c r="L37" s="16" t="s">
        <v>28</v>
      </c>
    </row>
    <row r="38" spans="1:12">
      <c r="A38" s="9"/>
      <c r="B38" s="9" t="s">
        <v>33</v>
      </c>
      <c r="C38" s="9"/>
      <c r="D38" s="16">
        <v>1991.2898</v>
      </c>
      <c r="E38" s="17" t="s">
        <v>28</v>
      </c>
      <c r="F38" s="17" t="s">
        <v>28</v>
      </c>
      <c r="G38" s="17" t="s">
        <v>28</v>
      </c>
      <c r="H38" s="17" t="s">
        <v>28</v>
      </c>
      <c r="I38" s="17" t="s">
        <v>28</v>
      </c>
      <c r="J38" s="17" t="s">
        <v>28</v>
      </c>
      <c r="K38" s="18" t="s">
        <v>28</v>
      </c>
      <c r="L38" s="16" t="s">
        <v>28</v>
      </c>
    </row>
    <row r="39" spans="1:12">
      <c r="A39" s="9"/>
      <c r="B39" s="9" t="s">
        <v>34</v>
      </c>
      <c r="C39" s="9"/>
      <c r="D39" s="16">
        <v>1000.7587</v>
      </c>
      <c r="E39" s="17" t="s">
        <v>28</v>
      </c>
      <c r="F39" s="17" t="s">
        <v>28</v>
      </c>
      <c r="G39" s="17" t="s">
        <v>28</v>
      </c>
      <c r="H39" s="17" t="s">
        <v>28</v>
      </c>
      <c r="I39" s="17" t="s">
        <v>28</v>
      </c>
      <c r="J39" s="17" t="s">
        <v>28</v>
      </c>
      <c r="K39" s="18" t="s">
        <v>28</v>
      </c>
      <c r="L39" s="16" t="s">
        <v>28</v>
      </c>
    </row>
    <row r="40" spans="1:12">
      <c r="A40" s="9"/>
      <c r="B40" s="9" t="s">
        <v>35</v>
      </c>
      <c r="C40" s="9"/>
      <c r="D40" s="16">
        <v>1001.2092</v>
      </c>
      <c r="E40" s="17" t="s">
        <v>28</v>
      </c>
      <c r="F40" s="17" t="s">
        <v>28</v>
      </c>
      <c r="G40" s="17" t="s">
        <v>28</v>
      </c>
      <c r="H40" s="17" t="s">
        <v>28</v>
      </c>
      <c r="I40" s="17" t="s">
        <v>28</v>
      </c>
      <c r="J40" s="17" t="s">
        <v>28</v>
      </c>
      <c r="K40" s="18" t="s">
        <v>28</v>
      </c>
      <c r="L40" s="16" t="s">
        <v>28</v>
      </c>
    </row>
    <row r="41" spans="1:12">
      <c r="A41" s="9"/>
      <c r="B41" s="9" t="s">
        <v>36</v>
      </c>
      <c r="C41" s="9"/>
      <c r="D41" s="16" t="s">
        <v>28</v>
      </c>
      <c r="E41" s="17">
        <v>105.21</v>
      </c>
      <c r="F41" s="17">
        <v>83.38</v>
      </c>
      <c r="G41" s="17">
        <v>49.62</v>
      </c>
      <c r="H41" s="17">
        <v>62.93</v>
      </c>
      <c r="I41" s="17">
        <v>74.790000000000006</v>
      </c>
      <c r="J41" s="17">
        <v>23.03</v>
      </c>
      <c r="K41" s="18">
        <v>24.79</v>
      </c>
      <c r="L41" s="16">
        <v>22.308</v>
      </c>
    </row>
    <row r="42" spans="1:12">
      <c r="A42" s="9"/>
      <c r="B42" s="9" t="s">
        <v>37</v>
      </c>
      <c r="C42" s="9"/>
      <c r="D42" s="16" t="s">
        <v>28</v>
      </c>
      <c r="E42" s="17">
        <v>53.08</v>
      </c>
      <c r="F42" s="17">
        <v>38.43</v>
      </c>
      <c r="G42" s="17">
        <v>44.07</v>
      </c>
      <c r="H42" s="17">
        <v>42.24</v>
      </c>
      <c r="I42" s="17">
        <v>32.94</v>
      </c>
      <c r="J42" s="17">
        <v>22.76</v>
      </c>
      <c r="K42" s="18">
        <v>23.09</v>
      </c>
      <c r="L42" s="16">
        <v>20.881</v>
      </c>
    </row>
    <row r="43" spans="1:12">
      <c r="A43" s="9"/>
      <c r="B43" s="9" t="s">
        <v>38</v>
      </c>
      <c r="C43" s="9"/>
      <c r="D43" s="16" t="s">
        <v>28</v>
      </c>
      <c r="E43" s="17" t="s">
        <v>28</v>
      </c>
      <c r="F43" s="17" t="s">
        <v>28</v>
      </c>
      <c r="G43" s="17" t="s">
        <v>28</v>
      </c>
      <c r="H43" s="17">
        <v>20.62</v>
      </c>
      <c r="I43" s="17" t="s">
        <v>28</v>
      </c>
      <c r="J43" s="17" t="s">
        <v>28</v>
      </c>
      <c r="K43" s="18" t="s">
        <v>28</v>
      </c>
      <c r="L43" s="16" t="s">
        <v>28</v>
      </c>
    </row>
    <row r="44" spans="1:12">
      <c r="A44" s="9"/>
      <c r="B44" s="9" t="s">
        <v>39</v>
      </c>
      <c r="C44" s="9"/>
      <c r="D44" s="16">
        <v>1985.5289</v>
      </c>
      <c r="E44" s="17" t="s">
        <v>28</v>
      </c>
      <c r="F44" s="17" t="s">
        <v>28</v>
      </c>
      <c r="G44" s="17" t="s">
        <v>28</v>
      </c>
      <c r="H44" s="17" t="s">
        <v>28</v>
      </c>
      <c r="I44" s="17" t="s">
        <v>28</v>
      </c>
      <c r="J44" s="17" t="s">
        <v>28</v>
      </c>
      <c r="K44" s="18" t="s">
        <v>28</v>
      </c>
      <c r="L44" s="16" t="s">
        <v>28</v>
      </c>
    </row>
    <row r="45" spans="1:12">
      <c r="A45" s="9"/>
      <c r="B45" s="9" t="s">
        <v>40</v>
      </c>
      <c r="C45" s="9"/>
      <c r="D45" s="16">
        <v>1000.7655999999999</v>
      </c>
      <c r="E45" s="17" t="s">
        <v>28</v>
      </c>
      <c r="F45" s="17" t="s">
        <v>28</v>
      </c>
      <c r="G45" s="17" t="s">
        <v>28</v>
      </c>
      <c r="H45" s="17" t="s">
        <v>28</v>
      </c>
      <c r="I45" s="17" t="s">
        <v>28</v>
      </c>
      <c r="J45" s="17" t="s">
        <v>28</v>
      </c>
      <c r="K45" s="18" t="s">
        <v>28</v>
      </c>
      <c r="L45" s="16" t="s">
        <v>28</v>
      </c>
    </row>
    <row r="46" spans="1:12">
      <c r="A46" s="9"/>
      <c r="B46" s="9" t="s">
        <v>41</v>
      </c>
      <c r="C46" s="9"/>
      <c r="D46" s="16" t="s">
        <v>28</v>
      </c>
      <c r="E46" s="17" t="s">
        <v>28</v>
      </c>
      <c r="F46" s="17" t="s">
        <v>28</v>
      </c>
      <c r="G46" s="17" t="s">
        <v>28</v>
      </c>
      <c r="H46" s="17" t="s">
        <v>28</v>
      </c>
      <c r="I46" s="17" t="s">
        <v>28</v>
      </c>
      <c r="J46" s="17" t="s">
        <v>28</v>
      </c>
      <c r="K46" s="18" t="s">
        <v>28</v>
      </c>
      <c r="L46" s="16" t="s">
        <v>28</v>
      </c>
    </row>
    <row r="47" spans="1:12">
      <c r="A47" s="9"/>
      <c r="B47" s="19" t="s">
        <v>42</v>
      </c>
      <c r="C47" s="9"/>
      <c r="D47" s="16">
        <v>1020.1974</v>
      </c>
      <c r="E47" s="17" t="s">
        <v>28</v>
      </c>
      <c r="F47" s="17" t="s">
        <v>28</v>
      </c>
      <c r="G47" s="17" t="s">
        <v>28</v>
      </c>
      <c r="H47" s="17" t="s">
        <v>28</v>
      </c>
      <c r="I47" s="17" t="s">
        <v>28</v>
      </c>
      <c r="J47" s="17" t="s">
        <v>28</v>
      </c>
      <c r="K47" s="18" t="s">
        <v>28</v>
      </c>
      <c r="L47" s="16" t="s">
        <v>28</v>
      </c>
    </row>
    <row r="48" spans="1:12">
      <c r="A48" s="9"/>
      <c r="B48" s="9"/>
      <c r="C48" s="9"/>
      <c r="D48" s="13"/>
      <c r="E48" s="13"/>
      <c r="F48" s="13"/>
      <c r="G48" s="13"/>
      <c r="H48" s="13"/>
      <c r="I48" s="13"/>
      <c r="J48" s="13"/>
      <c r="K48" s="13"/>
      <c r="L48" s="13"/>
    </row>
    <row r="49" spans="1:15">
      <c r="A49" s="9">
        <v>4.3</v>
      </c>
      <c r="B49" s="9" t="s">
        <v>44</v>
      </c>
      <c r="C49" s="9" t="s">
        <v>26</v>
      </c>
      <c r="D49" s="13"/>
      <c r="E49" s="13"/>
      <c r="F49" s="13"/>
      <c r="G49" s="13"/>
      <c r="H49" s="13"/>
      <c r="I49" s="13"/>
      <c r="J49" s="13"/>
      <c r="K49" s="13"/>
      <c r="L49" s="13"/>
    </row>
    <row r="50" spans="1:15">
      <c r="A50" s="9"/>
      <c r="B50" s="9" t="s">
        <v>45</v>
      </c>
      <c r="C50" s="9"/>
      <c r="D50" s="22" t="s">
        <v>28</v>
      </c>
      <c r="E50" s="18">
        <v>0</v>
      </c>
      <c r="F50" s="18">
        <v>0</v>
      </c>
      <c r="G50" s="18">
        <v>0</v>
      </c>
      <c r="H50" s="18">
        <v>0</v>
      </c>
      <c r="I50" s="18">
        <v>0</v>
      </c>
      <c r="J50" s="18">
        <v>0</v>
      </c>
      <c r="K50" s="18">
        <v>0</v>
      </c>
      <c r="L50" s="18">
        <v>0</v>
      </c>
      <c r="M50" s="23"/>
      <c r="O50" s="23"/>
    </row>
    <row r="51" spans="1:15">
      <c r="A51" s="9"/>
      <c r="B51" s="9" t="s">
        <v>46</v>
      </c>
      <c r="C51" s="9"/>
      <c r="D51" s="22" t="s">
        <v>28</v>
      </c>
      <c r="E51" s="18">
        <v>0</v>
      </c>
      <c r="F51" s="18">
        <v>0</v>
      </c>
      <c r="G51" s="18">
        <v>0</v>
      </c>
      <c r="H51" s="18">
        <v>0</v>
      </c>
      <c r="I51" s="18">
        <v>0</v>
      </c>
      <c r="J51" s="18">
        <v>0</v>
      </c>
      <c r="K51" s="18">
        <v>0</v>
      </c>
      <c r="L51" s="18">
        <v>0</v>
      </c>
      <c r="M51" s="23"/>
      <c r="O51" s="23"/>
    </row>
    <row r="52" spans="1:15">
      <c r="A52" s="9"/>
      <c r="B52" s="9" t="s">
        <v>47</v>
      </c>
      <c r="C52" s="9"/>
      <c r="D52" s="22" t="s">
        <v>28</v>
      </c>
      <c r="E52" s="18">
        <v>0</v>
      </c>
      <c r="F52" s="18">
        <v>0</v>
      </c>
      <c r="G52" s="18">
        <v>0</v>
      </c>
      <c r="H52" s="18">
        <v>0</v>
      </c>
      <c r="I52" s="18">
        <v>0</v>
      </c>
      <c r="J52" s="18">
        <v>0</v>
      </c>
      <c r="K52" s="18">
        <v>0</v>
      </c>
      <c r="L52" s="18">
        <v>0</v>
      </c>
      <c r="M52" s="23"/>
      <c r="O52" s="23"/>
    </row>
    <row r="53" spans="1:15">
      <c r="A53" s="9"/>
      <c r="B53" s="9" t="s">
        <v>48</v>
      </c>
      <c r="C53" s="9"/>
      <c r="D53" s="22" t="s">
        <v>28</v>
      </c>
      <c r="E53" s="18">
        <v>0</v>
      </c>
      <c r="F53" s="18">
        <v>0</v>
      </c>
      <c r="G53" s="18">
        <v>0</v>
      </c>
      <c r="H53" s="18">
        <v>0</v>
      </c>
      <c r="I53" s="18">
        <v>0</v>
      </c>
      <c r="J53" s="18">
        <v>0</v>
      </c>
      <c r="K53" s="18">
        <v>0</v>
      </c>
      <c r="L53" s="18">
        <v>0</v>
      </c>
      <c r="M53" s="23"/>
      <c r="O53" s="23"/>
    </row>
    <row r="54" spans="1:15">
      <c r="A54" s="9"/>
      <c r="B54" s="9" t="s">
        <v>49</v>
      </c>
      <c r="C54" s="9"/>
      <c r="D54" s="24">
        <v>20.350841960000004</v>
      </c>
      <c r="E54" s="22" t="s">
        <v>28</v>
      </c>
      <c r="F54" s="22" t="s">
        <v>28</v>
      </c>
      <c r="G54" s="17" t="s">
        <v>28</v>
      </c>
      <c r="H54" s="17" t="s">
        <v>28</v>
      </c>
      <c r="I54" s="17" t="s">
        <v>28</v>
      </c>
      <c r="J54" s="17" t="s">
        <v>28</v>
      </c>
      <c r="K54" s="17" t="s">
        <v>28</v>
      </c>
      <c r="L54" s="17" t="s">
        <v>28</v>
      </c>
      <c r="M54" s="23"/>
      <c r="O54" s="23"/>
    </row>
    <row r="55" spans="1:15">
      <c r="A55" s="9"/>
      <c r="B55" s="9" t="s">
        <v>50</v>
      </c>
      <c r="C55" s="9"/>
      <c r="D55" s="24">
        <v>20.350841960000004</v>
      </c>
      <c r="E55" s="22" t="s">
        <v>28</v>
      </c>
      <c r="F55" s="22" t="s">
        <v>28</v>
      </c>
      <c r="G55" s="17" t="s">
        <v>28</v>
      </c>
      <c r="H55" s="17" t="s">
        <v>28</v>
      </c>
      <c r="I55" s="17" t="s">
        <v>28</v>
      </c>
      <c r="J55" s="17" t="s">
        <v>28</v>
      </c>
      <c r="K55" s="17" t="s">
        <v>28</v>
      </c>
      <c r="L55" s="17" t="s">
        <v>28</v>
      </c>
      <c r="M55" s="23"/>
      <c r="O55" s="23"/>
    </row>
    <row r="56" spans="1:15">
      <c r="A56" s="9"/>
      <c r="B56" s="9" t="s">
        <v>51</v>
      </c>
      <c r="C56" s="9"/>
      <c r="D56" s="24">
        <v>20.176756339999994</v>
      </c>
      <c r="E56" s="22" t="s">
        <v>28</v>
      </c>
      <c r="F56" s="22" t="s">
        <v>28</v>
      </c>
      <c r="G56" s="17" t="s">
        <v>28</v>
      </c>
      <c r="H56" s="17" t="s">
        <v>28</v>
      </c>
      <c r="I56" s="17" t="s">
        <v>28</v>
      </c>
      <c r="J56" s="17" t="s">
        <v>28</v>
      </c>
      <c r="K56" s="17" t="s">
        <v>28</v>
      </c>
      <c r="L56" s="17" t="s">
        <v>28</v>
      </c>
      <c r="M56" s="23"/>
      <c r="O56" s="23"/>
    </row>
    <row r="57" spans="1:15">
      <c r="A57" s="9"/>
      <c r="B57" s="9" t="s">
        <v>52</v>
      </c>
      <c r="C57" s="9"/>
      <c r="D57" s="24">
        <v>20.176756339999994</v>
      </c>
      <c r="E57" s="22" t="s">
        <v>28</v>
      </c>
      <c r="F57" s="22" t="s">
        <v>28</v>
      </c>
      <c r="G57" s="17" t="s">
        <v>28</v>
      </c>
      <c r="H57" s="17" t="s">
        <v>28</v>
      </c>
      <c r="I57" s="17" t="s">
        <v>28</v>
      </c>
      <c r="J57" s="17" t="s">
        <v>28</v>
      </c>
      <c r="K57" s="17" t="s">
        <v>28</v>
      </c>
      <c r="L57" s="17" t="s">
        <v>28</v>
      </c>
      <c r="M57" s="23"/>
      <c r="O57" s="23"/>
    </row>
    <row r="58" spans="1:15">
      <c r="A58" s="9"/>
      <c r="B58" s="9" t="s">
        <v>53</v>
      </c>
      <c r="C58" s="9"/>
      <c r="D58" s="24">
        <v>19.500549629999998</v>
      </c>
      <c r="E58" s="22" t="s">
        <v>28</v>
      </c>
      <c r="F58" s="22" t="s">
        <v>28</v>
      </c>
      <c r="G58" s="17" t="s">
        <v>28</v>
      </c>
      <c r="H58" s="17" t="s">
        <v>28</v>
      </c>
      <c r="I58" s="17" t="s">
        <v>28</v>
      </c>
      <c r="J58" s="17" t="s">
        <v>28</v>
      </c>
      <c r="K58" s="17" t="s">
        <v>28</v>
      </c>
      <c r="L58" s="17" t="s">
        <v>28</v>
      </c>
      <c r="M58" s="23"/>
      <c r="O58" s="23"/>
    </row>
    <row r="59" spans="1:15">
      <c r="A59" s="9"/>
      <c r="B59" s="9" t="s">
        <v>54</v>
      </c>
      <c r="C59" s="9"/>
      <c r="D59" s="24">
        <v>19.500549629999998</v>
      </c>
      <c r="E59" s="22" t="s">
        <v>28</v>
      </c>
      <c r="F59" s="22" t="s">
        <v>28</v>
      </c>
      <c r="G59" s="17" t="s">
        <v>28</v>
      </c>
      <c r="H59" s="17" t="s">
        <v>28</v>
      </c>
      <c r="I59" s="17" t="s">
        <v>28</v>
      </c>
      <c r="J59" s="17" t="s">
        <v>28</v>
      </c>
      <c r="K59" s="17" t="s">
        <v>28</v>
      </c>
      <c r="L59" s="17" t="s">
        <v>28</v>
      </c>
      <c r="M59" s="23"/>
      <c r="O59" s="23"/>
    </row>
    <row r="60" spans="1:15">
      <c r="A60" s="9"/>
      <c r="B60" s="9" t="s">
        <v>55</v>
      </c>
      <c r="C60" s="9"/>
      <c r="D60" s="24">
        <v>12.626477580000005</v>
      </c>
      <c r="E60" s="22" t="s">
        <v>28</v>
      </c>
      <c r="F60" s="22" t="s">
        <v>28</v>
      </c>
      <c r="G60" s="17" t="s">
        <v>28</v>
      </c>
      <c r="H60" s="17" t="s">
        <v>28</v>
      </c>
      <c r="I60" s="17" t="s">
        <v>28</v>
      </c>
      <c r="J60" s="17" t="s">
        <v>28</v>
      </c>
      <c r="K60" s="17" t="s">
        <v>28</v>
      </c>
      <c r="L60" s="17" t="s">
        <v>28</v>
      </c>
      <c r="M60" s="23"/>
      <c r="O60" s="23"/>
    </row>
    <row r="61" spans="1:15">
      <c r="A61" s="9"/>
      <c r="B61" s="9" t="s">
        <v>56</v>
      </c>
      <c r="C61" s="9"/>
      <c r="D61" s="24">
        <v>12.626477580000005</v>
      </c>
      <c r="E61" s="22" t="s">
        <v>28</v>
      </c>
      <c r="F61" s="22" t="s">
        <v>28</v>
      </c>
      <c r="G61" s="17" t="s">
        <v>28</v>
      </c>
      <c r="H61" s="17" t="s">
        <v>28</v>
      </c>
      <c r="I61" s="17" t="s">
        <v>28</v>
      </c>
      <c r="J61" s="17" t="s">
        <v>28</v>
      </c>
      <c r="K61" s="17" t="s">
        <v>28</v>
      </c>
      <c r="L61" s="17" t="s">
        <v>28</v>
      </c>
      <c r="M61" s="23"/>
      <c r="O61" s="23"/>
    </row>
    <row r="62" spans="1:15">
      <c r="A62" s="9"/>
      <c r="B62" s="9" t="s">
        <v>57</v>
      </c>
      <c r="C62" s="9"/>
      <c r="D62" s="24">
        <v>0</v>
      </c>
      <c r="E62" s="22" t="s">
        <v>28</v>
      </c>
      <c r="F62" s="22" t="s">
        <v>28</v>
      </c>
      <c r="G62" s="17" t="s">
        <v>28</v>
      </c>
      <c r="H62" s="17" t="s">
        <v>28</v>
      </c>
      <c r="I62" s="17" t="s">
        <v>28</v>
      </c>
      <c r="J62" s="17" t="s">
        <v>28</v>
      </c>
      <c r="K62" s="17" t="s">
        <v>28</v>
      </c>
      <c r="L62" s="17" t="s">
        <v>28</v>
      </c>
      <c r="M62" s="23"/>
      <c r="O62" s="23"/>
    </row>
    <row r="63" spans="1:15">
      <c r="A63" s="9"/>
      <c r="B63" s="9" t="s">
        <v>58</v>
      </c>
      <c r="C63" s="9"/>
      <c r="D63" s="24">
        <v>0</v>
      </c>
      <c r="E63" s="22" t="s">
        <v>28</v>
      </c>
      <c r="F63" s="22" t="s">
        <v>28</v>
      </c>
      <c r="G63" s="17" t="s">
        <v>28</v>
      </c>
      <c r="H63" s="17" t="s">
        <v>28</v>
      </c>
      <c r="I63" s="17" t="s">
        <v>28</v>
      </c>
      <c r="J63" s="17" t="s">
        <v>28</v>
      </c>
      <c r="K63" s="17" t="s">
        <v>28</v>
      </c>
      <c r="L63" s="17" t="s">
        <v>28</v>
      </c>
      <c r="M63" s="23"/>
      <c r="O63" s="23"/>
    </row>
    <row r="64" spans="1:15">
      <c r="A64" s="9"/>
      <c r="B64" s="9"/>
      <c r="C64" s="9"/>
      <c r="D64" s="13"/>
      <c r="E64" s="13"/>
      <c r="F64" s="13"/>
      <c r="G64" s="13"/>
      <c r="H64" s="13"/>
      <c r="I64" s="13"/>
      <c r="J64" s="13"/>
      <c r="K64" s="13"/>
      <c r="L64" s="13"/>
    </row>
    <row r="65" spans="1:12">
      <c r="A65" s="9"/>
      <c r="B65" s="25" t="s">
        <v>59</v>
      </c>
      <c r="C65" s="9"/>
      <c r="D65" s="13"/>
      <c r="E65" s="13"/>
      <c r="F65" s="13"/>
      <c r="G65" s="13"/>
      <c r="H65" s="13"/>
      <c r="I65" s="13"/>
      <c r="J65" s="13"/>
      <c r="K65" s="13"/>
      <c r="L65" s="13"/>
    </row>
    <row r="66" spans="1:12">
      <c r="A66" s="9"/>
      <c r="B66" s="9"/>
      <c r="C66" s="9"/>
      <c r="D66" s="13"/>
      <c r="E66" s="13"/>
      <c r="F66" s="13"/>
      <c r="G66" s="13"/>
      <c r="H66" s="13"/>
      <c r="I66" s="13"/>
      <c r="J66" s="13"/>
      <c r="K66" s="13"/>
      <c r="L66" s="13"/>
    </row>
    <row r="67" spans="1:12">
      <c r="A67" s="9">
        <v>5.0999999999999996</v>
      </c>
      <c r="B67" s="9" t="s">
        <v>60</v>
      </c>
      <c r="C67" s="9" t="s">
        <v>20</v>
      </c>
      <c r="D67" s="10">
        <v>0</v>
      </c>
      <c r="E67" s="10">
        <v>1.4354614050000001</v>
      </c>
      <c r="F67" s="10">
        <v>0.32038526499999997</v>
      </c>
      <c r="G67" s="10">
        <v>0.32503041500000002</v>
      </c>
      <c r="H67" s="10">
        <v>0.29095936499999997</v>
      </c>
      <c r="I67" s="10">
        <v>0.121976733</v>
      </c>
      <c r="J67" s="10">
        <v>3.9272999999999999E-3</v>
      </c>
      <c r="K67" s="10">
        <v>2.4237018999999999E-2</v>
      </c>
      <c r="L67" s="10">
        <v>8.0895399999999992E-3</v>
      </c>
    </row>
    <row r="68" spans="1:12">
      <c r="A68" s="9"/>
      <c r="B68" s="9"/>
      <c r="C68" s="9"/>
      <c r="D68" s="10"/>
      <c r="E68" s="10"/>
      <c r="F68" s="10"/>
      <c r="G68" s="10"/>
      <c r="H68" s="10"/>
      <c r="I68" s="10"/>
      <c r="J68" s="10"/>
      <c r="K68" s="10"/>
      <c r="L68" s="10"/>
    </row>
    <row r="69" spans="1:12">
      <c r="A69" s="9">
        <v>5.2</v>
      </c>
      <c r="B69" s="9" t="s">
        <v>61</v>
      </c>
      <c r="C69" s="9" t="s">
        <v>20</v>
      </c>
      <c r="D69" s="10">
        <v>0.22726012900000001</v>
      </c>
      <c r="E69" s="10">
        <v>2.5010000000000001E-4</v>
      </c>
      <c r="F69" s="10">
        <v>0</v>
      </c>
      <c r="G69" s="10">
        <v>0</v>
      </c>
      <c r="H69" s="10">
        <v>0</v>
      </c>
      <c r="I69" s="10">
        <v>0</v>
      </c>
      <c r="J69" s="10">
        <v>0</v>
      </c>
      <c r="K69" s="10">
        <v>0</v>
      </c>
      <c r="L69" s="10">
        <v>0</v>
      </c>
    </row>
    <row r="70" spans="1:12">
      <c r="A70" s="9"/>
      <c r="B70" s="9"/>
      <c r="C70" s="9"/>
      <c r="D70" s="10"/>
      <c r="E70" s="10"/>
      <c r="F70" s="10"/>
      <c r="G70" s="10"/>
      <c r="H70" s="10"/>
      <c r="I70" s="10"/>
      <c r="J70" s="10"/>
      <c r="K70" s="10"/>
      <c r="L70" s="10"/>
    </row>
    <row r="71" spans="1:12">
      <c r="A71" s="9">
        <v>5.3</v>
      </c>
      <c r="B71" s="9" t="s">
        <v>62</v>
      </c>
      <c r="C71" s="9" t="s">
        <v>20</v>
      </c>
      <c r="D71" s="10">
        <v>0</v>
      </c>
      <c r="E71" s="10">
        <v>-10.809938552</v>
      </c>
      <c r="F71" s="10">
        <v>-2.0174411010000002</v>
      </c>
      <c r="G71" s="10">
        <v>-0.51686676899999995</v>
      </c>
      <c r="H71" s="10">
        <v>0.3406045430000002</v>
      </c>
      <c r="I71" s="10">
        <v>-0.7558419959999999</v>
      </c>
      <c r="J71" s="10">
        <v>-0.36485619400000002</v>
      </c>
      <c r="K71" s="10">
        <v>-8.3519278000000016E-2</v>
      </c>
      <c r="L71" s="10">
        <v>-6.8188870000000026E-3</v>
      </c>
    </row>
    <row r="72" spans="1:12">
      <c r="A72" s="9"/>
      <c r="B72" s="9"/>
      <c r="C72" s="9"/>
      <c r="D72" s="10"/>
      <c r="E72" s="10"/>
      <c r="F72" s="10"/>
      <c r="G72" s="10"/>
      <c r="H72" s="10"/>
      <c r="I72" s="10"/>
      <c r="J72" s="10"/>
      <c r="K72" s="10"/>
      <c r="L72" s="10"/>
    </row>
    <row r="73" spans="1:12">
      <c r="A73" s="9">
        <v>5.4</v>
      </c>
      <c r="B73" s="9" t="s">
        <v>63</v>
      </c>
      <c r="C73" s="9" t="s">
        <v>20</v>
      </c>
      <c r="D73" s="10">
        <v>0</v>
      </c>
      <c r="E73" s="10">
        <v>0</v>
      </c>
      <c r="F73" s="10">
        <v>0</v>
      </c>
      <c r="G73" s="10">
        <v>0</v>
      </c>
      <c r="H73" s="10">
        <v>0</v>
      </c>
      <c r="I73" s="10">
        <v>0</v>
      </c>
      <c r="J73" s="10">
        <v>0</v>
      </c>
      <c r="K73" s="10">
        <v>0</v>
      </c>
      <c r="L73" s="10">
        <v>0</v>
      </c>
    </row>
    <row r="74" spans="1:12">
      <c r="A74" s="9"/>
      <c r="B74" s="9"/>
      <c r="C74" s="9"/>
      <c r="D74" s="10"/>
      <c r="E74" s="10"/>
      <c r="F74" s="10"/>
      <c r="G74" s="10"/>
      <c r="H74" s="10"/>
      <c r="I74" s="10"/>
      <c r="J74" s="10"/>
      <c r="K74" s="10"/>
      <c r="L74" s="10"/>
    </row>
    <row r="75" spans="1:12">
      <c r="A75" s="9">
        <v>5.5</v>
      </c>
      <c r="B75" s="14" t="s">
        <v>64</v>
      </c>
      <c r="C75" s="26" t="s">
        <v>20</v>
      </c>
      <c r="D75" s="10">
        <v>-0.11250935999999999</v>
      </c>
      <c r="E75" s="10">
        <v>2.1655429999999998E-3</v>
      </c>
      <c r="F75" s="10">
        <v>-2.3000000000000001E-8</v>
      </c>
      <c r="G75" s="10">
        <v>3.4450149999999996E-3</v>
      </c>
      <c r="H75" s="10">
        <v>1.5484975999999999E-2</v>
      </c>
      <c r="I75" s="10">
        <v>4.0979600000000003E-4</v>
      </c>
      <c r="J75" s="10">
        <v>8.5517299999999998E-4</v>
      </c>
      <c r="K75" s="10">
        <v>5.4944999999999997E-5</v>
      </c>
      <c r="L75" s="10">
        <v>3.7718000000000002E-4</v>
      </c>
    </row>
    <row r="76" spans="1:12">
      <c r="A76" s="9"/>
      <c r="B76" s="9"/>
      <c r="C76" s="9"/>
      <c r="D76" s="10"/>
      <c r="E76" s="10"/>
      <c r="F76" s="10"/>
      <c r="G76" s="10"/>
      <c r="H76" s="10"/>
      <c r="I76" s="10"/>
      <c r="J76" s="10"/>
      <c r="K76" s="10"/>
      <c r="L76" s="10"/>
    </row>
    <row r="77" spans="1:12">
      <c r="A77" s="9"/>
      <c r="B77" s="9" t="s">
        <v>65</v>
      </c>
      <c r="C77" s="9" t="s">
        <v>20</v>
      </c>
      <c r="D77" s="10">
        <v>0.11475076900000002</v>
      </c>
      <c r="E77" s="10">
        <v>-9.3720615039999995</v>
      </c>
      <c r="F77" s="10">
        <v>-1.697055859</v>
      </c>
      <c r="G77" s="10">
        <v>-0.18839133899999994</v>
      </c>
      <c r="H77" s="10">
        <v>0.64704888400000016</v>
      </c>
      <c r="I77" s="10">
        <v>-0.63345546699999988</v>
      </c>
      <c r="J77" s="10">
        <v>-0.36007372100000001</v>
      </c>
      <c r="K77" s="10">
        <v>-5.9227314000000017E-2</v>
      </c>
      <c r="L77" s="10">
        <v>1.6478329999999966E-3</v>
      </c>
    </row>
    <row r="78" spans="1:12">
      <c r="A78" s="9"/>
      <c r="B78" s="27" t="s">
        <v>66</v>
      </c>
      <c r="C78" s="9"/>
      <c r="D78" s="10"/>
      <c r="E78" s="10"/>
      <c r="F78" s="10"/>
      <c r="G78" s="10"/>
      <c r="H78" s="10"/>
      <c r="I78" s="10"/>
      <c r="J78" s="10"/>
      <c r="K78" s="10"/>
      <c r="L78" s="10"/>
    </row>
    <row r="79" spans="1:12">
      <c r="A79" s="9"/>
      <c r="B79" s="9"/>
      <c r="C79" s="9"/>
      <c r="D79" s="10"/>
      <c r="E79" s="10"/>
      <c r="F79" s="10"/>
      <c r="G79" s="10"/>
      <c r="H79" s="10"/>
      <c r="I79" s="10"/>
      <c r="J79" s="10"/>
      <c r="K79" s="10"/>
      <c r="L79" s="10"/>
    </row>
    <row r="80" spans="1:12">
      <c r="A80" s="9">
        <v>6.1</v>
      </c>
      <c r="B80" s="9" t="s">
        <v>67</v>
      </c>
      <c r="C80" s="9" t="s">
        <v>20</v>
      </c>
      <c r="D80" s="10">
        <v>6.3096319999999999E-3</v>
      </c>
      <c r="E80" s="10">
        <v>1.6200855810000001</v>
      </c>
      <c r="F80" s="10">
        <v>0.22173325699999999</v>
      </c>
      <c r="G80" s="10">
        <v>0.31455485000000005</v>
      </c>
      <c r="H80" s="10">
        <v>9.5783066000000014E-2</v>
      </c>
      <c r="I80" s="10">
        <v>0.18702914699999998</v>
      </c>
      <c r="J80" s="10">
        <v>2.5799394000000003E-2</v>
      </c>
      <c r="K80" s="10">
        <v>2.2396038999999996E-2</v>
      </c>
      <c r="L80" s="10">
        <v>1.6895140000000002E-3</v>
      </c>
    </row>
    <row r="81" spans="1:12">
      <c r="A81" s="9"/>
      <c r="B81" s="9"/>
      <c r="C81" s="9"/>
      <c r="D81" s="10"/>
      <c r="E81" s="10"/>
      <c r="F81" s="10"/>
      <c r="G81" s="10"/>
      <c r="H81" s="10"/>
      <c r="I81" s="10"/>
      <c r="J81" s="10"/>
      <c r="K81" s="10"/>
      <c r="L81" s="10"/>
    </row>
    <row r="82" spans="1:12">
      <c r="A82" s="9">
        <v>6.2</v>
      </c>
      <c r="B82" s="9" t="s">
        <v>68</v>
      </c>
      <c r="C82" s="9" t="s">
        <v>20</v>
      </c>
      <c r="D82" s="10">
        <v>1.3491E-3</v>
      </c>
      <c r="E82" s="10">
        <v>1.18E-2</v>
      </c>
      <c r="F82" s="10">
        <v>1.18E-2</v>
      </c>
      <c r="G82" s="10">
        <v>1.18E-2</v>
      </c>
      <c r="H82" s="10">
        <v>1.18E-2</v>
      </c>
      <c r="I82" s="10">
        <v>1.18E-2</v>
      </c>
      <c r="J82" s="10">
        <v>1.18E-2</v>
      </c>
      <c r="K82" s="10">
        <v>1.18E-2</v>
      </c>
      <c r="L82" s="15">
        <v>8.3800000000000004E-5</v>
      </c>
    </row>
    <row r="83" spans="1:12">
      <c r="A83" s="9"/>
      <c r="B83" s="9"/>
      <c r="C83" s="9"/>
      <c r="D83" s="10"/>
      <c r="E83" s="10"/>
      <c r="F83" s="10"/>
      <c r="G83" s="10"/>
      <c r="H83" s="10"/>
      <c r="I83" s="10"/>
      <c r="J83" s="10"/>
      <c r="K83" s="10"/>
      <c r="L83" s="10"/>
    </row>
    <row r="84" spans="1:12">
      <c r="A84" s="9">
        <v>6.3</v>
      </c>
      <c r="B84" s="9" t="s">
        <v>69</v>
      </c>
      <c r="C84" s="9" t="s">
        <v>20</v>
      </c>
      <c r="D84" s="10">
        <v>1.9717721999999997E-2</v>
      </c>
      <c r="E84" s="10">
        <v>2.4231089630000002</v>
      </c>
      <c r="F84" s="10">
        <v>0.63229983200000006</v>
      </c>
      <c r="G84" s="10">
        <v>0.60498029200000014</v>
      </c>
      <c r="H84" s="10">
        <v>0.41774417899999994</v>
      </c>
      <c r="I84" s="10">
        <v>0.29182807899999996</v>
      </c>
      <c r="J84" s="10">
        <v>8.2163933000000022E-2</v>
      </c>
      <c r="K84" s="10">
        <v>4.2842281999999995E-2</v>
      </c>
      <c r="L84" s="10">
        <v>5.2646470000000008E-3</v>
      </c>
    </row>
    <row r="85" spans="1:12">
      <c r="A85" s="9"/>
      <c r="B85" s="9"/>
      <c r="C85" s="9"/>
      <c r="D85" s="13"/>
      <c r="E85" s="13"/>
      <c r="F85" s="13"/>
      <c r="G85" s="13"/>
      <c r="H85" s="13"/>
      <c r="I85" s="13"/>
      <c r="J85" s="28"/>
      <c r="K85" s="13"/>
      <c r="L85" s="13"/>
    </row>
    <row r="86" spans="1:12" ht="27" customHeight="1">
      <c r="A86" s="9">
        <v>6.4</v>
      </c>
      <c r="B86" s="19" t="s">
        <v>70</v>
      </c>
      <c r="C86" s="9" t="s">
        <v>71</v>
      </c>
      <c r="D86" s="13"/>
      <c r="E86" s="13"/>
      <c r="F86" s="13"/>
      <c r="G86" s="13"/>
      <c r="H86" s="13"/>
      <c r="I86" s="13"/>
      <c r="J86" s="28"/>
      <c r="K86" s="13"/>
      <c r="L86" s="13"/>
    </row>
    <row r="87" spans="1:12">
      <c r="A87" s="9"/>
      <c r="B87" s="19" t="s">
        <v>72</v>
      </c>
      <c r="C87" s="9"/>
      <c r="D87" s="29" t="s">
        <v>28</v>
      </c>
      <c r="E87" s="29">
        <v>1.7331032571263519E-2</v>
      </c>
      <c r="F87" s="29">
        <v>7.4516971144979955E-3</v>
      </c>
      <c r="G87" s="29">
        <v>1.3101181656584018E-2</v>
      </c>
      <c r="H87" s="29">
        <v>4.8441467399880254E-3</v>
      </c>
      <c r="I87" s="29">
        <v>1.6515712389618267E-2</v>
      </c>
      <c r="J87" s="29">
        <v>7.2118339832080228E-3</v>
      </c>
      <c r="K87" s="29">
        <v>1.2925268743950176E-2</v>
      </c>
      <c r="L87" s="29">
        <v>3.2603860592179679E-3</v>
      </c>
    </row>
    <row r="88" spans="1:12">
      <c r="A88" s="9"/>
      <c r="B88" s="19" t="s">
        <v>73</v>
      </c>
      <c r="C88" s="9"/>
      <c r="D88" s="29" t="s">
        <v>28</v>
      </c>
      <c r="E88" s="29">
        <v>1.7331753062394678E-2</v>
      </c>
      <c r="F88" s="29">
        <v>7.473275246511338E-3</v>
      </c>
      <c r="G88" s="29">
        <v>1.3114791044486694E-2</v>
      </c>
      <c r="H88" s="29">
        <v>5.0820757988068498E-3</v>
      </c>
      <c r="I88" s="29">
        <v>1.6519914932370688E-2</v>
      </c>
      <c r="J88" s="29">
        <v>6.9658048634341808E-3</v>
      </c>
      <c r="K88" s="29">
        <v>1.2811731539523027E-2</v>
      </c>
      <c r="L88" s="29">
        <v>3.2635626529250346E-3</v>
      </c>
    </row>
    <row r="89" spans="1:12" ht="15" customHeight="1">
      <c r="A89" s="9"/>
      <c r="B89" s="19" t="s">
        <v>74</v>
      </c>
      <c r="C89" s="9"/>
      <c r="D89" s="29">
        <v>9.7960088885937452E-4</v>
      </c>
      <c r="E89" s="29" t="s">
        <v>28</v>
      </c>
      <c r="F89" s="29" t="s">
        <v>28</v>
      </c>
      <c r="G89" s="29" t="s">
        <v>28</v>
      </c>
      <c r="H89" s="29" t="s">
        <v>28</v>
      </c>
      <c r="I89" s="29" t="s">
        <v>28</v>
      </c>
      <c r="J89" s="29" t="s">
        <v>28</v>
      </c>
      <c r="K89" s="29" t="s">
        <v>28</v>
      </c>
      <c r="L89" s="29" t="s">
        <v>28</v>
      </c>
    </row>
    <row r="90" spans="1:12" ht="15" customHeight="1">
      <c r="A90" s="9"/>
      <c r="B90" s="19" t="s">
        <v>75</v>
      </c>
      <c r="C90" s="9"/>
      <c r="D90" s="29">
        <v>9.1722139758589722E-4</v>
      </c>
      <c r="E90" s="29" t="s">
        <v>28</v>
      </c>
      <c r="F90" s="29" t="s">
        <v>28</v>
      </c>
      <c r="G90" s="29" t="s">
        <v>28</v>
      </c>
      <c r="H90" s="29" t="s">
        <v>28</v>
      </c>
      <c r="I90" s="29" t="s">
        <v>28</v>
      </c>
      <c r="J90" s="29" t="s">
        <v>28</v>
      </c>
      <c r="K90" s="29" t="s">
        <v>28</v>
      </c>
      <c r="L90" s="29" t="s">
        <v>28</v>
      </c>
    </row>
    <row r="91" spans="1:12" ht="15" customHeight="1">
      <c r="A91" s="9"/>
      <c r="B91" s="19" t="s">
        <v>76</v>
      </c>
      <c r="C91" s="9"/>
      <c r="D91" s="29">
        <v>9.7688389376126812E-4</v>
      </c>
      <c r="E91" s="29" t="s">
        <v>28</v>
      </c>
      <c r="F91" s="29" t="s">
        <v>28</v>
      </c>
      <c r="G91" s="29" t="s">
        <v>28</v>
      </c>
      <c r="H91" s="29" t="s">
        <v>28</v>
      </c>
      <c r="I91" s="29" t="s">
        <v>28</v>
      </c>
      <c r="J91" s="29" t="s">
        <v>28</v>
      </c>
      <c r="K91" s="29" t="s">
        <v>28</v>
      </c>
      <c r="L91" s="29" t="s">
        <v>28</v>
      </c>
    </row>
    <row r="92" spans="1:12" ht="11.25" customHeight="1">
      <c r="A92" s="9"/>
      <c r="B92" s="19"/>
      <c r="C92" s="9"/>
      <c r="D92" s="30"/>
      <c r="E92" s="30"/>
      <c r="F92" s="30"/>
      <c r="G92" s="30"/>
      <c r="H92" s="30"/>
      <c r="I92" s="31"/>
      <c r="J92" s="30"/>
      <c r="K92" s="30"/>
      <c r="L92" s="30"/>
    </row>
    <row r="93" spans="1:12" ht="27" customHeight="1">
      <c r="A93" s="9"/>
      <c r="B93" s="19" t="s">
        <v>77</v>
      </c>
      <c r="C93" s="9" t="s">
        <v>71</v>
      </c>
      <c r="D93" s="30"/>
      <c r="E93" s="30"/>
      <c r="F93" s="30"/>
      <c r="G93" s="30"/>
      <c r="H93" s="30"/>
      <c r="I93" s="30"/>
      <c r="J93" s="30"/>
      <c r="K93" s="30"/>
      <c r="L93" s="30"/>
    </row>
    <row r="94" spans="1:12">
      <c r="A94" s="9"/>
      <c r="B94" s="19" t="s">
        <v>72</v>
      </c>
      <c r="C94" s="9"/>
      <c r="D94" s="29" t="s">
        <v>28</v>
      </c>
      <c r="E94" s="29">
        <v>2.6069731524832045E-2</v>
      </c>
      <c r="F94" s="29">
        <v>2.3751666676649866E-2</v>
      </c>
      <c r="G94" s="29">
        <v>2.5266451024453584E-2</v>
      </c>
      <c r="H94" s="29">
        <v>2.3840114160840399E-2</v>
      </c>
      <c r="I94" s="29">
        <v>2.5793575014887677E-2</v>
      </c>
      <c r="J94" s="29">
        <v>2.4199854768597102E-2</v>
      </c>
      <c r="K94" s="29">
        <v>2.4985363360396556E-2</v>
      </c>
      <c r="L94" s="29">
        <v>1.1065956128895951E-2</v>
      </c>
    </row>
    <row r="95" spans="1:12">
      <c r="A95" s="9"/>
      <c r="B95" s="19" t="s">
        <v>73</v>
      </c>
      <c r="C95" s="9"/>
      <c r="D95" s="29" t="s">
        <v>28</v>
      </c>
      <c r="E95" s="29">
        <v>2.4238374282820298E-2</v>
      </c>
      <c r="F95" s="29">
        <v>1.3942739060789031E-2</v>
      </c>
      <c r="G95" s="29">
        <v>2.1031341618439316E-2</v>
      </c>
      <c r="H95" s="29">
        <v>9.2499600712064138E-3</v>
      </c>
      <c r="I95" s="29">
        <v>2.4642995043534816E-2</v>
      </c>
      <c r="J95" s="29">
        <v>1.8019500622646182E-2</v>
      </c>
      <c r="K95" s="29">
        <v>2.1917706373093562E-2</v>
      </c>
      <c r="L95" s="29">
        <v>8.3904788991669265E-3</v>
      </c>
    </row>
    <row r="96" spans="1:12" ht="15" customHeight="1">
      <c r="A96" s="9"/>
      <c r="B96" s="19" t="s">
        <v>74</v>
      </c>
      <c r="C96" s="9"/>
      <c r="D96" s="29">
        <v>3.1683165679998368E-3</v>
      </c>
      <c r="E96" s="29" t="s">
        <v>28</v>
      </c>
      <c r="F96" s="29" t="s">
        <v>28</v>
      </c>
      <c r="G96" s="29" t="s">
        <v>28</v>
      </c>
      <c r="H96" s="29" t="s">
        <v>28</v>
      </c>
      <c r="I96" s="29" t="s">
        <v>28</v>
      </c>
      <c r="J96" s="29" t="s">
        <v>28</v>
      </c>
      <c r="K96" s="29" t="s">
        <v>28</v>
      </c>
      <c r="L96" s="29" t="s">
        <v>28</v>
      </c>
    </row>
    <row r="97" spans="1:12" ht="15" customHeight="1">
      <c r="A97" s="9"/>
      <c r="B97" s="19" t="s">
        <v>75</v>
      </c>
      <c r="C97" s="9"/>
      <c r="D97" s="29">
        <v>2.6016986503393747E-3</v>
      </c>
      <c r="E97" s="29" t="s">
        <v>28</v>
      </c>
      <c r="F97" s="29" t="s">
        <v>28</v>
      </c>
      <c r="G97" s="29" t="s">
        <v>28</v>
      </c>
      <c r="H97" s="29" t="s">
        <v>28</v>
      </c>
      <c r="I97" s="29" t="s">
        <v>28</v>
      </c>
      <c r="J97" s="29" t="s">
        <v>28</v>
      </c>
      <c r="K97" s="29" t="s">
        <v>28</v>
      </c>
      <c r="L97" s="29" t="s">
        <v>28</v>
      </c>
    </row>
    <row r="98" spans="1:12" ht="15" customHeight="1">
      <c r="A98" s="9"/>
      <c r="B98" s="19" t="s">
        <v>76</v>
      </c>
      <c r="C98" s="9"/>
      <c r="D98" s="29">
        <v>3.146843767103712E-3</v>
      </c>
      <c r="E98" s="29" t="s">
        <v>28</v>
      </c>
      <c r="F98" s="29" t="s">
        <v>28</v>
      </c>
      <c r="G98" s="29" t="s">
        <v>28</v>
      </c>
      <c r="H98" s="29" t="s">
        <v>28</v>
      </c>
      <c r="I98" s="29" t="s">
        <v>28</v>
      </c>
      <c r="J98" s="29" t="s">
        <v>28</v>
      </c>
      <c r="K98" s="29" t="s">
        <v>28</v>
      </c>
      <c r="L98" s="29" t="s">
        <v>28</v>
      </c>
    </row>
    <row r="99" spans="1:12" ht="15" customHeight="1">
      <c r="A99" s="9"/>
      <c r="B99" s="19"/>
      <c r="C99" s="9"/>
      <c r="D99" s="30"/>
      <c r="E99" s="30"/>
      <c r="F99" s="30"/>
      <c r="G99" s="30"/>
      <c r="H99" s="30"/>
      <c r="I99" s="30"/>
      <c r="J99" s="30"/>
      <c r="K99" s="30"/>
      <c r="L99" s="30"/>
    </row>
    <row r="100" spans="1:12">
      <c r="A100" s="9">
        <v>7.1</v>
      </c>
      <c r="B100" s="27" t="s">
        <v>78</v>
      </c>
      <c r="C100" s="9" t="s">
        <v>71</v>
      </c>
      <c r="D100" s="32"/>
      <c r="E100" s="32"/>
      <c r="F100" s="32"/>
      <c r="G100" s="32"/>
      <c r="H100" s="32"/>
      <c r="I100" s="32"/>
      <c r="J100" s="32"/>
      <c r="K100" s="32"/>
      <c r="L100" s="32"/>
    </row>
    <row r="101" spans="1:12">
      <c r="A101" s="9"/>
      <c r="B101" s="9" t="s">
        <v>27</v>
      </c>
      <c r="C101" s="9"/>
      <c r="D101" s="33" t="s">
        <v>28</v>
      </c>
      <c r="E101" s="33">
        <v>0.26633354153653976</v>
      </c>
      <c r="F101" s="33">
        <v>0.29940711462450609</v>
      </c>
      <c r="G101" s="33">
        <v>0.36490727532097034</v>
      </c>
      <c r="H101" s="33">
        <v>0.33288104929895979</v>
      </c>
      <c r="I101" s="33">
        <v>0.25534546739706676</v>
      </c>
      <c r="J101" s="33">
        <v>0.11290322580645173</v>
      </c>
      <c r="K101" s="33">
        <v>0.25866666666666682</v>
      </c>
      <c r="L101" s="33">
        <v>0.31131713950182349</v>
      </c>
    </row>
    <row r="102" spans="1:12">
      <c r="A102" s="9"/>
      <c r="B102" s="9" t="s">
        <v>36</v>
      </c>
      <c r="C102" s="9"/>
      <c r="D102" s="33" t="s">
        <v>28</v>
      </c>
      <c r="E102" s="33">
        <v>0.26759036144578308</v>
      </c>
      <c r="F102" s="33">
        <v>0.30607769423558873</v>
      </c>
      <c r="G102" s="33">
        <v>0.36807278742762595</v>
      </c>
      <c r="H102" s="33">
        <v>0.34350982066609714</v>
      </c>
      <c r="I102" s="33">
        <v>0.25591939546599507</v>
      </c>
      <c r="J102" s="33">
        <v>0.11633543383422218</v>
      </c>
      <c r="K102" s="33">
        <v>0.26093591047812814</v>
      </c>
      <c r="L102" s="33">
        <v>0.31207321448526959</v>
      </c>
    </row>
    <row r="103" spans="1:12">
      <c r="A103" s="9"/>
      <c r="B103" s="9" t="s">
        <v>79</v>
      </c>
      <c r="C103" s="9"/>
      <c r="D103" s="33">
        <v>2.0470439994945133E-2</v>
      </c>
      <c r="E103" s="33" t="s">
        <v>28</v>
      </c>
      <c r="F103" s="33" t="s">
        <v>28</v>
      </c>
      <c r="G103" s="33" t="s">
        <v>28</v>
      </c>
      <c r="H103" s="33" t="s">
        <v>28</v>
      </c>
      <c r="I103" s="33" t="s">
        <v>28</v>
      </c>
      <c r="J103" s="33" t="s">
        <v>28</v>
      </c>
      <c r="K103" s="33" t="s">
        <v>28</v>
      </c>
      <c r="L103" s="33" t="s">
        <v>28</v>
      </c>
    </row>
    <row r="104" spans="1:12">
      <c r="A104" s="9"/>
      <c r="B104" s="9" t="s">
        <v>33</v>
      </c>
      <c r="C104" s="9"/>
      <c r="D104" s="33">
        <v>2.0364401034112634E-2</v>
      </c>
      <c r="E104" s="33" t="s">
        <v>28</v>
      </c>
      <c r="F104" s="33" t="s">
        <v>28</v>
      </c>
      <c r="G104" s="33" t="s">
        <v>28</v>
      </c>
      <c r="H104" s="33" t="s">
        <v>28</v>
      </c>
      <c r="I104" s="33" t="s">
        <v>28</v>
      </c>
      <c r="J104" s="33" t="s">
        <v>28</v>
      </c>
      <c r="K104" s="33" t="s">
        <v>28</v>
      </c>
      <c r="L104" s="33" t="s">
        <v>28</v>
      </c>
    </row>
    <row r="105" spans="1:12">
      <c r="A105" s="9"/>
      <c r="B105" s="9" t="s">
        <v>39</v>
      </c>
      <c r="C105" s="9"/>
      <c r="D105" s="33">
        <v>1.2662767040971579E-2</v>
      </c>
      <c r="E105" s="33" t="s">
        <v>28</v>
      </c>
      <c r="F105" s="33" t="s">
        <v>28</v>
      </c>
      <c r="G105" s="33" t="s">
        <v>28</v>
      </c>
      <c r="H105" s="33" t="s">
        <v>28</v>
      </c>
      <c r="I105" s="33" t="s">
        <v>28</v>
      </c>
      <c r="J105" s="33" t="s">
        <v>28</v>
      </c>
      <c r="K105" s="33" t="s">
        <v>28</v>
      </c>
      <c r="L105" s="33" t="s">
        <v>28</v>
      </c>
    </row>
    <row r="106" spans="1:12">
      <c r="A106" s="9"/>
      <c r="B106" s="9" t="s">
        <v>80</v>
      </c>
      <c r="C106" s="9"/>
      <c r="D106" s="33">
        <v>2.2417063171962459E-2</v>
      </c>
      <c r="E106" s="33">
        <v>0.34658943403587994</v>
      </c>
      <c r="F106" s="33">
        <v>0.33310452691201164</v>
      </c>
      <c r="G106" s="33">
        <v>0.45657237433876774</v>
      </c>
      <c r="H106" s="33">
        <v>0.38654854592398369</v>
      </c>
      <c r="I106" s="33">
        <v>0.32273688669363465</v>
      </c>
      <c r="J106" s="33">
        <v>0.10452029121597994</v>
      </c>
      <c r="K106" s="33">
        <v>0.31469367367677714</v>
      </c>
      <c r="L106" s="33">
        <v>0.31481637515013627</v>
      </c>
    </row>
    <row r="107" spans="1:12">
      <c r="A107" s="9"/>
      <c r="B107" s="9"/>
      <c r="C107" s="9"/>
      <c r="D107" s="34"/>
      <c r="E107" s="13"/>
      <c r="F107" s="13"/>
      <c r="G107" s="13"/>
      <c r="H107" s="13"/>
      <c r="I107" s="13"/>
      <c r="J107" s="28"/>
      <c r="K107" s="13"/>
      <c r="L107" s="13"/>
    </row>
    <row r="108" spans="1:12">
      <c r="A108" s="9">
        <v>7.2</v>
      </c>
      <c r="B108" s="9" t="s">
        <v>81</v>
      </c>
      <c r="C108" s="9"/>
      <c r="D108" s="13"/>
      <c r="E108" s="13"/>
      <c r="F108" s="13"/>
      <c r="G108" s="13"/>
      <c r="H108" s="13"/>
      <c r="I108" s="13"/>
      <c r="J108" s="28"/>
      <c r="K108" s="13"/>
      <c r="L108" s="13"/>
    </row>
    <row r="109" spans="1:12">
      <c r="A109" s="9"/>
      <c r="B109" s="9" t="s">
        <v>82</v>
      </c>
      <c r="C109" s="9"/>
      <c r="D109" s="13"/>
      <c r="E109" s="13"/>
      <c r="F109" s="13"/>
      <c r="G109" s="13"/>
      <c r="H109" s="13"/>
      <c r="I109" s="13"/>
      <c r="J109" s="35"/>
      <c r="K109" s="13"/>
      <c r="L109" s="13"/>
    </row>
    <row r="110" spans="1:12">
      <c r="A110" s="36" t="s">
        <v>83</v>
      </c>
      <c r="B110" s="27" t="s">
        <v>84</v>
      </c>
      <c r="C110" s="9" t="s">
        <v>71</v>
      </c>
      <c r="D110" s="32"/>
      <c r="E110" s="32"/>
      <c r="F110" s="32"/>
      <c r="G110" s="32"/>
      <c r="H110" s="32"/>
      <c r="I110" s="32"/>
      <c r="J110" s="13"/>
      <c r="K110" s="32"/>
      <c r="L110" s="32"/>
    </row>
    <row r="111" spans="1:12">
      <c r="A111" s="36"/>
      <c r="B111" s="9" t="s">
        <v>27</v>
      </c>
      <c r="C111" s="9"/>
      <c r="D111" s="33" t="s">
        <v>28</v>
      </c>
      <c r="E111" s="33">
        <v>-6.2438437471317498E-2</v>
      </c>
      <c r="F111" s="33">
        <v>1.9195067016998246E-2</v>
      </c>
      <c r="G111" s="33">
        <v>0.15287747594533352</v>
      </c>
      <c r="H111" s="33">
        <v>0.13985038907396685</v>
      </c>
      <c r="I111" s="33">
        <v>-4.2731067315902926E-2</v>
      </c>
      <c r="J111" s="33">
        <v>-0.20107652920836072</v>
      </c>
      <c r="K111" s="33">
        <v>-1.7438073406318533E-2</v>
      </c>
      <c r="L111" s="33">
        <v>-9.6409398108628919E-3</v>
      </c>
    </row>
    <row r="112" spans="1:12">
      <c r="A112" s="36"/>
      <c r="B112" s="9" t="s">
        <v>36</v>
      </c>
      <c r="C112" s="9"/>
      <c r="D112" s="33" t="s">
        <v>28</v>
      </c>
      <c r="E112" s="33">
        <v>-6.1133256050592388E-2</v>
      </c>
      <c r="F112" s="33">
        <v>2.79091611455069E-2</v>
      </c>
      <c r="G112" s="33">
        <v>0.15779844220685435</v>
      </c>
      <c r="H112" s="33">
        <v>0.15295940582230694</v>
      </c>
      <c r="I112" s="33">
        <v>-4.0675780824150132E-2</v>
      </c>
      <c r="J112" s="33">
        <v>-0.19568084448482581</v>
      </c>
      <c r="K112" s="33">
        <v>-1.3101285548260955E-2</v>
      </c>
      <c r="L112" s="33">
        <v>-7.7888813151044678E-3</v>
      </c>
    </row>
    <row r="113" spans="1:12">
      <c r="A113" s="36"/>
      <c r="B113" s="9" t="s">
        <v>79</v>
      </c>
      <c r="C113" s="9"/>
      <c r="D113" s="33">
        <v>4.1370426600883858E-2</v>
      </c>
      <c r="E113" s="33" t="s">
        <v>28</v>
      </c>
      <c r="F113" s="33" t="s">
        <v>28</v>
      </c>
      <c r="G113" s="33" t="s">
        <v>28</v>
      </c>
      <c r="H113" s="33" t="s">
        <v>28</v>
      </c>
      <c r="I113" s="33" t="s">
        <v>28</v>
      </c>
      <c r="J113" s="33" t="s">
        <v>28</v>
      </c>
      <c r="K113" s="33" t="s">
        <v>28</v>
      </c>
      <c r="L113" s="33" t="s">
        <v>28</v>
      </c>
    </row>
    <row r="114" spans="1:12">
      <c r="A114" s="36"/>
      <c r="B114" s="9" t="s">
        <v>33</v>
      </c>
      <c r="C114" s="9"/>
      <c r="D114" s="33">
        <v>4.1860246861721961E-2</v>
      </c>
      <c r="E114" s="33" t="s">
        <v>28</v>
      </c>
      <c r="F114" s="33" t="s">
        <v>28</v>
      </c>
      <c r="G114" s="33" t="s">
        <v>28</v>
      </c>
      <c r="H114" s="33" t="s">
        <v>28</v>
      </c>
      <c r="I114" s="33" t="s">
        <v>28</v>
      </c>
      <c r="J114" s="33" t="s">
        <v>28</v>
      </c>
      <c r="K114" s="33" t="s">
        <v>28</v>
      </c>
      <c r="L114" s="33" t="s">
        <v>28</v>
      </c>
    </row>
    <row r="115" spans="1:12">
      <c r="A115" s="36"/>
      <c r="B115" s="9" t="s">
        <v>39</v>
      </c>
      <c r="C115" s="9"/>
      <c r="D115" s="33">
        <v>3.4222723577920222E-2</v>
      </c>
      <c r="E115" s="33" t="s">
        <v>28</v>
      </c>
      <c r="F115" s="33" t="s">
        <v>28</v>
      </c>
      <c r="G115" s="33" t="s">
        <v>28</v>
      </c>
      <c r="H115" s="33" t="s">
        <v>28</v>
      </c>
      <c r="I115" s="33" t="s">
        <v>28</v>
      </c>
      <c r="J115" s="33" t="s">
        <v>28</v>
      </c>
      <c r="K115" s="33" t="s">
        <v>28</v>
      </c>
      <c r="L115" s="33" t="s">
        <v>28</v>
      </c>
    </row>
    <row r="116" spans="1:12">
      <c r="A116" s="9"/>
      <c r="B116" s="9" t="s">
        <v>80</v>
      </c>
      <c r="C116" s="9"/>
      <c r="D116" s="33">
        <v>5.1696215328199457E-2</v>
      </c>
      <c r="E116" s="33">
        <v>1.5193714732297803E-2</v>
      </c>
      <c r="F116" s="33">
        <v>9.6646853104020991E-3</v>
      </c>
      <c r="G116" s="33">
        <v>6.9113617474421352E-2</v>
      </c>
      <c r="H116" s="33">
        <v>0.17404607101471781</v>
      </c>
      <c r="I116" s="33">
        <v>-4.0843576477249677E-3</v>
      </c>
      <c r="J116" s="33">
        <v>-0.2587780621323954</v>
      </c>
      <c r="K116" s="33">
        <v>-2.4281575313320314E-2</v>
      </c>
      <c r="L116" s="33">
        <v>-9.6659782430466024E-3</v>
      </c>
    </row>
    <row r="117" spans="1:12">
      <c r="A117" s="9"/>
      <c r="B117" s="9"/>
      <c r="C117" s="9"/>
      <c r="D117" s="34"/>
      <c r="E117" s="13"/>
      <c r="F117" s="13"/>
      <c r="G117" s="13"/>
      <c r="H117" s="13"/>
      <c r="I117" s="13"/>
      <c r="J117" s="13"/>
      <c r="K117" s="13"/>
      <c r="L117" s="13"/>
    </row>
    <row r="118" spans="1:12">
      <c r="A118" s="9"/>
      <c r="B118" s="9"/>
      <c r="C118" s="9"/>
      <c r="D118" s="34"/>
      <c r="E118" s="13"/>
      <c r="F118" s="13"/>
      <c r="G118" s="13"/>
      <c r="H118" s="13"/>
      <c r="I118" s="13"/>
      <c r="J118" s="28"/>
      <c r="K118" s="34"/>
      <c r="L118" s="13"/>
    </row>
    <row r="119" spans="1:12">
      <c r="A119" s="36" t="s">
        <v>85</v>
      </c>
      <c r="B119" s="27" t="s">
        <v>86</v>
      </c>
      <c r="C119" s="9" t="s">
        <v>71</v>
      </c>
      <c r="D119" s="13"/>
      <c r="E119" s="32"/>
      <c r="F119" s="32"/>
      <c r="G119" s="32"/>
      <c r="H119" s="32"/>
      <c r="I119" s="32"/>
      <c r="J119" s="32"/>
      <c r="K119" s="32"/>
      <c r="L119" s="32"/>
    </row>
    <row r="120" spans="1:12">
      <c r="A120" s="36"/>
      <c r="B120" s="9" t="s">
        <v>27</v>
      </c>
      <c r="C120" s="9"/>
      <c r="D120" s="33" t="s">
        <v>28</v>
      </c>
      <c r="E120" s="33">
        <v>-2.625862062037343E-2</v>
      </c>
      <c r="F120" s="33">
        <v>4.4814596741798995E-2</v>
      </c>
      <c r="G120" s="33">
        <v>4.9534855479410167E-2</v>
      </c>
      <c r="H120" s="33">
        <v>9.6135558243477526E-2</v>
      </c>
      <c r="I120" s="33">
        <v>4.6840769812872551E-5</v>
      </c>
      <c r="J120" s="33">
        <v>-2.3224350191279886E-3</v>
      </c>
      <c r="K120" s="33">
        <v>1.2721029315159171E-3</v>
      </c>
      <c r="L120" s="33">
        <v>5.5976726206608651E-2</v>
      </c>
    </row>
    <row r="121" spans="1:12">
      <c r="A121" s="36"/>
      <c r="B121" s="9" t="s">
        <v>36</v>
      </c>
      <c r="C121" s="9"/>
      <c r="D121" s="33" t="s">
        <v>28</v>
      </c>
      <c r="E121" s="33">
        <v>-2.4948234313280082E-2</v>
      </c>
      <c r="F121" s="33">
        <v>5.2278177318230368E-2</v>
      </c>
      <c r="G121" s="33">
        <v>5.4291955558027682E-2</v>
      </c>
      <c r="H121" s="33">
        <v>0.10710451338178362</v>
      </c>
      <c r="I121" s="33">
        <v>4.2624885196766993E-3</v>
      </c>
      <c r="J121" s="33">
        <v>5.6989515935057522E-3</v>
      </c>
      <c r="K121" s="33">
        <v>5.701634565374869E-3</v>
      </c>
      <c r="L121" s="33">
        <v>5.9532296745232749E-2</v>
      </c>
    </row>
    <row r="122" spans="1:12">
      <c r="A122" s="36"/>
      <c r="B122" s="9" t="s">
        <v>79</v>
      </c>
      <c r="C122" s="9"/>
      <c r="D122" s="33">
        <v>5.0097736618276212E-2</v>
      </c>
      <c r="E122" s="33" t="s">
        <v>28</v>
      </c>
      <c r="F122" s="33" t="s">
        <v>28</v>
      </c>
      <c r="G122" s="33" t="s">
        <v>28</v>
      </c>
      <c r="H122" s="33" t="s">
        <v>28</v>
      </c>
      <c r="I122" s="33" t="s">
        <v>28</v>
      </c>
      <c r="J122" s="33" t="s">
        <v>28</v>
      </c>
      <c r="K122" s="33" t="s">
        <v>28</v>
      </c>
      <c r="L122" s="33" t="s">
        <v>28</v>
      </c>
    </row>
    <row r="123" spans="1:12">
      <c r="A123" s="36"/>
      <c r="B123" s="9" t="s">
        <v>33</v>
      </c>
      <c r="C123" s="9"/>
      <c r="D123" s="33">
        <v>5.1171986744964038E-2</v>
      </c>
      <c r="E123" s="33" t="s">
        <v>28</v>
      </c>
      <c r="F123" s="33" t="s">
        <v>28</v>
      </c>
      <c r="G123" s="33" t="s">
        <v>28</v>
      </c>
      <c r="H123" s="33" t="s">
        <v>28</v>
      </c>
      <c r="I123" s="33" t="s">
        <v>28</v>
      </c>
      <c r="J123" s="33" t="s">
        <v>28</v>
      </c>
      <c r="K123" s="33" t="s">
        <v>28</v>
      </c>
      <c r="L123" s="33" t="s">
        <v>28</v>
      </c>
    </row>
    <row r="124" spans="1:12">
      <c r="A124" s="36"/>
      <c r="B124" s="9" t="s">
        <v>39</v>
      </c>
      <c r="C124" s="9"/>
      <c r="D124" s="33">
        <v>4.9094691371113663E-2</v>
      </c>
      <c r="E124" s="33" t="s">
        <v>28</v>
      </c>
      <c r="F124" s="33" t="s">
        <v>28</v>
      </c>
      <c r="G124" s="33" t="s">
        <v>28</v>
      </c>
      <c r="H124" s="33" t="s">
        <v>28</v>
      </c>
      <c r="I124" s="33" t="s">
        <v>28</v>
      </c>
      <c r="J124" s="33" t="s">
        <v>28</v>
      </c>
      <c r="K124" s="33" t="s">
        <v>28</v>
      </c>
      <c r="L124" s="33" t="s">
        <v>28</v>
      </c>
    </row>
    <row r="125" spans="1:12">
      <c r="A125" s="9"/>
      <c r="B125" s="9" t="s">
        <v>80</v>
      </c>
      <c r="C125" s="9"/>
      <c r="D125" s="33">
        <v>6.5772426407751494E-2</v>
      </c>
      <c r="E125" s="33">
        <v>4.2124522122667374E-2</v>
      </c>
      <c r="F125" s="33">
        <v>5.047598504045947E-2</v>
      </c>
      <c r="G125" s="33">
        <v>-1.1625571975136695E-2</v>
      </c>
      <c r="H125" s="33">
        <v>0.113800734683007</v>
      </c>
      <c r="I125" s="33">
        <v>5.1692497040294993E-2</v>
      </c>
      <c r="J125" s="33">
        <v>-3.1767999998538521E-2</v>
      </c>
      <c r="K125" s="33">
        <v>5.087835272721275E-4</v>
      </c>
      <c r="L125" s="33">
        <v>6.0204115773149436E-2</v>
      </c>
    </row>
    <row r="126" spans="1:12">
      <c r="A126" s="9"/>
      <c r="B126" s="9"/>
      <c r="C126" s="9"/>
      <c r="D126" s="34"/>
      <c r="E126" s="13"/>
      <c r="F126" s="13"/>
      <c r="G126" s="13"/>
      <c r="H126" s="13"/>
      <c r="I126" s="13"/>
      <c r="J126" s="28"/>
      <c r="K126" s="34"/>
      <c r="L126" s="13"/>
    </row>
    <row r="127" spans="1:12">
      <c r="A127" s="9"/>
      <c r="B127" s="9"/>
      <c r="C127" s="9"/>
      <c r="D127" s="34"/>
      <c r="E127" s="13"/>
      <c r="F127" s="13"/>
      <c r="G127" s="13"/>
      <c r="H127" s="13"/>
      <c r="I127" s="13"/>
      <c r="J127" s="28"/>
      <c r="K127" s="34"/>
      <c r="L127" s="13"/>
    </row>
    <row r="128" spans="1:12">
      <c r="A128" s="36" t="s">
        <v>87</v>
      </c>
      <c r="B128" s="27" t="s">
        <v>88</v>
      </c>
      <c r="C128" s="9" t="s">
        <v>71</v>
      </c>
      <c r="D128" s="32"/>
      <c r="E128" s="32"/>
      <c r="F128" s="32"/>
      <c r="G128" s="32"/>
      <c r="H128" s="13"/>
      <c r="I128" s="32"/>
      <c r="J128" s="13"/>
      <c r="K128" s="32"/>
      <c r="L128" s="13"/>
    </row>
    <row r="129" spans="1:12">
      <c r="A129" s="36"/>
      <c r="B129" s="9" t="s">
        <v>27</v>
      </c>
      <c r="C129" s="9"/>
      <c r="D129" s="33" t="s">
        <v>28</v>
      </c>
      <c r="E129" s="33">
        <v>2.6963787353994961E-2</v>
      </c>
      <c r="F129" s="33">
        <v>8.6446623964909985E-2</v>
      </c>
      <c r="G129" s="33">
        <v>9.8667820924305927E-2</v>
      </c>
      <c r="H129" s="33">
        <v>7.8748748435058413E-2</v>
      </c>
      <c r="I129" s="33">
        <v>3.1212674994239409E-2</v>
      </c>
      <c r="J129" s="33">
        <v>5.7614084182428416E-2</v>
      </c>
      <c r="K129" s="33">
        <v>7.2563112309487865E-2</v>
      </c>
      <c r="L129" s="33">
        <v>7.4034257259867564E-2</v>
      </c>
    </row>
    <row r="130" spans="1:12">
      <c r="A130" s="36"/>
      <c r="B130" s="9" t="s">
        <v>36</v>
      </c>
      <c r="C130" s="9"/>
      <c r="D130" s="33" t="s">
        <v>28</v>
      </c>
      <c r="E130" s="33">
        <v>3.1847614020517723E-2</v>
      </c>
      <c r="F130" s="33">
        <v>9.5575092579346377E-2</v>
      </c>
      <c r="G130" s="33">
        <v>0.10399703371049007</v>
      </c>
      <c r="H130" s="33">
        <v>8.904834085476443E-2</v>
      </c>
      <c r="I130" s="33">
        <v>3.8950843657643119E-2</v>
      </c>
      <c r="J130" s="33">
        <v>6.8495469759780381E-2</v>
      </c>
      <c r="K130" s="33">
        <v>7.9802367211193159E-2</v>
      </c>
      <c r="L130" s="33">
        <v>8.117604102482745E-2</v>
      </c>
    </row>
    <row r="131" spans="1:12">
      <c r="A131" s="36"/>
      <c r="B131" s="9" t="s">
        <v>79</v>
      </c>
      <c r="C131" s="9"/>
      <c r="D131" s="33">
        <v>4.554079380094378E-2</v>
      </c>
      <c r="E131" s="33" t="s">
        <v>28</v>
      </c>
      <c r="F131" s="33" t="s">
        <v>28</v>
      </c>
      <c r="G131" s="33" t="s">
        <v>28</v>
      </c>
      <c r="H131" s="33" t="s">
        <v>28</v>
      </c>
      <c r="I131" s="33" t="s">
        <v>28</v>
      </c>
      <c r="J131" s="33" t="s">
        <v>28</v>
      </c>
      <c r="K131" s="33" t="s">
        <v>28</v>
      </c>
      <c r="L131" s="33" t="s">
        <v>28</v>
      </c>
    </row>
    <row r="132" spans="1:12">
      <c r="A132" s="36"/>
      <c r="B132" s="9" t="s">
        <v>33</v>
      </c>
      <c r="C132" s="9"/>
      <c r="D132" s="33">
        <v>4.784899843493684E-2</v>
      </c>
      <c r="E132" s="33" t="s">
        <v>28</v>
      </c>
      <c r="F132" s="33" t="s">
        <v>28</v>
      </c>
      <c r="G132" s="33" t="s">
        <v>28</v>
      </c>
      <c r="H132" s="33" t="s">
        <v>28</v>
      </c>
      <c r="I132" s="33" t="s">
        <v>28</v>
      </c>
      <c r="J132" s="33" t="s">
        <v>28</v>
      </c>
      <c r="K132" s="33" t="s">
        <v>28</v>
      </c>
      <c r="L132" s="33" t="s">
        <v>28</v>
      </c>
    </row>
    <row r="133" spans="1:12">
      <c r="A133" s="36"/>
      <c r="B133" s="9" t="s">
        <v>39</v>
      </c>
      <c r="C133" s="9"/>
      <c r="D133" s="33">
        <v>4.6937593099635411E-2</v>
      </c>
      <c r="E133" s="33" t="s">
        <v>28</v>
      </c>
      <c r="F133" s="33" t="s">
        <v>28</v>
      </c>
      <c r="G133" s="33" t="s">
        <v>28</v>
      </c>
      <c r="H133" s="33" t="s">
        <v>28</v>
      </c>
      <c r="I133" s="33" t="s">
        <v>28</v>
      </c>
      <c r="J133" s="33" t="s">
        <v>28</v>
      </c>
      <c r="K133" s="33" t="s">
        <v>28</v>
      </c>
      <c r="L133" s="33" t="s">
        <v>28</v>
      </c>
    </row>
    <row r="134" spans="1:12">
      <c r="A134" s="9"/>
      <c r="B134" s="9" t="s">
        <v>80</v>
      </c>
      <c r="C134" s="9" t="s">
        <v>71</v>
      </c>
      <c r="D134" s="33">
        <v>6.8204308865008612E-2</v>
      </c>
      <c r="E134" s="33">
        <v>8.520372202157378E-2</v>
      </c>
      <c r="F134" s="33">
        <v>8.7356398262533164E-2</v>
      </c>
      <c r="G134" s="33">
        <v>6.6390032067777049E-2</v>
      </c>
      <c r="H134" s="33">
        <v>9.7632216532481664E-2</v>
      </c>
      <c r="I134" s="33">
        <v>8.5299829501782831E-2</v>
      </c>
      <c r="J134" s="33">
        <v>4.8309250086300493E-2</v>
      </c>
      <c r="K134" s="33">
        <v>3.3883541206483514E-2</v>
      </c>
      <c r="L134" s="33">
        <v>8.5293630497547568E-2</v>
      </c>
    </row>
    <row r="135" spans="1:12">
      <c r="A135" s="9"/>
      <c r="B135" s="9"/>
      <c r="C135" s="9"/>
      <c r="D135" s="34"/>
      <c r="E135" s="13"/>
      <c r="F135" s="13"/>
      <c r="G135" s="13"/>
      <c r="H135" s="13"/>
      <c r="I135" s="13"/>
      <c r="J135" s="28"/>
      <c r="K135" s="34"/>
      <c r="L135" s="13"/>
    </row>
    <row r="136" spans="1:12">
      <c r="A136" s="36" t="s">
        <v>89</v>
      </c>
      <c r="B136" s="27" t="s">
        <v>90</v>
      </c>
      <c r="C136" s="9" t="s">
        <v>71</v>
      </c>
      <c r="D136" s="13"/>
      <c r="E136" s="13"/>
      <c r="F136" s="13"/>
      <c r="G136" s="13"/>
      <c r="H136" s="9"/>
      <c r="I136" s="13"/>
      <c r="J136" s="28"/>
      <c r="K136" s="13"/>
      <c r="L136" s="9"/>
    </row>
    <row r="137" spans="1:12">
      <c r="A137" s="36"/>
      <c r="B137" s="9" t="s">
        <v>27</v>
      </c>
      <c r="C137" s="9"/>
      <c r="D137" s="33" t="s">
        <v>28</v>
      </c>
      <c r="E137" s="33">
        <v>9.0656636656954337E-2</v>
      </c>
      <c r="F137" s="33">
        <v>0.1065840190073517</v>
      </c>
      <c r="G137" s="33">
        <v>6.1830537822648912E-2</v>
      </c>
      <c r="H137" s="33">
        <v>0.16685296456854304</v>
      </c>
      <c r="I137" s="33">
        <v>9.5334917576361811E-2</v>
      </c>
      <c r="J137" s="33">
        <v>9.5128977213344124E-2</v>
      </c>
      <c r="K137" s="33">
        <v>6.5240443942367721E-2</v>
      </c>
      <c r="L137" s="33">
        <v>7.5810081310635491E-2</v>
      </c>
    </row>
    <row r="138" spans="1:12">
      <c r="A138" s="36"/>
      <c r="B138" s="9" t="s">
        <v>36</v>
      </c>
      <c r="C138" s="9"/>
      <c r="D138" s="33" t="s">
        <v>28</v>
      </c>
      <c r="E138" s="33">
        <v>6.6191298085954253E-2</v>
      </c>
      <c r="F138" s="33">
        <v>0.10413887834754654</v>
      </c>
      <c r="G138" s="33">
        <v>0.14216503010792803</v>
      </c>
      <c r="H138" s="33">
        <v>0.13576706686551665</v>
      </c>
      <c r="I138" s="33">
        <v>6.9244875313475118E-2</v>
      </c>
      <c r="J138" s="33">
        <v>6.9814656660360797E-2</v>
      </c>
      <c r="K138" s="33">
        <v>8.8804957118624461E-2</v>
      </c>
      <c r="L138" s="33">
        <v>9.2622784931499114E-2</v>
      </c>
    </row>
    <row r="139" spans="1:12">
      <c r="A139" s="36"/>
      <c r="B139" s="9" t="s">
        <v>79</v>
      </c>
      <c r="C139" s="9"/>
      <c r="D139" s="33">
        <v>6.1808361573241211E-2</v>
      </c>
      <c r="E139" s="33" t="s">
        <v>28</v>
      </c>
      <c r="F139" s="33" t="s">
        <v>28</v>
      </c>
      <c r="G139" s="33" t="s">
        <v>28</v>
      </c>
      <c r="H139" s="33" t="s">
        <v>28</v>
      </c>
      <c r="I139" s="33" t="s">
        <v>28</v>
      </c>
      <c r="J139" s="33" t="s">
        <v>28</v>
      </c>
      <c r="K139" s="33" t="s">
        <v>28</v>
      </c>
      <c r="L139" s="33" t="s">
        <v>28</v>
      </c>
    </row>
    <row r="140" spans="1:12">
      <c r="A140" s="36"/>
      <c r="B140" s="9" t="s">
        <v>33</v>
      </c>
      <c r="C140" s="9"/>
      <c r="D140" s="33">
        <v>5.8966996189836252E-2</v>
      </c>
      <c r="E140" s="33" t="s">
        <v>28</v>
      </c>
      <c r="F140" s="33" t="s">
        <v>28</v>
      </c>
      <c r="G140" s="33" t="s">
        <v>28</v>
      </c>
      <c r="H140" s="33" t="s">
        <v>28</v>
      </c>
      <c r="I140" s="33" t="s">
        <v>28</v>
      </c>
      <c r="J140" s="33" t="s">
        <v>28</v>
      </c>
      <c r="K140" s="33" t="s">
        <v>28</v>
      </c>
      <c r="L140" s="33" t="s">
        <v>28</v>
      </c>
    </row>
    <row r="141" spans="1:12">
      <c r="A141" s="36"/>
      <c r="B141" s="9" t="s">
        <v>39</v>
      </c>
      <c r="C141" s="9"/>
      <c r="D141" s="33">
        <v>6.2693515732001215E-2</v>
      </c>
      <c r="E141" s="33" t="s">
        <v>28</v>
      </c>
      <c r="F141" s="33" t="s">
        <v>28</v>
      </c>
      <c r="G141" s="33" t="s">
        <v>28</v>
      </c>
      <c r="H141" s="33" t="s">
        <v>28</v>
      </c>
      <c r="I141" s="33" t="s">
        <v>28</v>
      </c>
      <c r="J141" s="33" t="s">
        <v>28</v>
      </c>
      <c r="K141" s="33" t="s">
        <v>28</v>
      </c>
      <c r="L141" s="33" t="s">
        <v>28</v>
      </c>
    </row>
    <row r="142" spans="1:12">
      <c r="A142" s="9"/>
      <c r="B142" s="27" t="s">
        <v>80</v>
      </c>
      <c r="C142" s="9" t="s">
        <v>71</v>
      </c>
      <c r="D142" s="37"/>
      <c r="E142" s="37"/>
      <c r="F142" s="37"/>
      <c r="G142" s="37"/>
      <c r="H142" s="37"/>
      <c r="I142" s="37"/>
      <c r="J142" s="37"/>
      <c r="K142" s="37"/>
      <c r="L142" s="37"/>
    </row>
    <row r="143" spans="1:12">
      <c r="A143" s="9"/>
      <c r="B143" s="9" t="s">
        <v>27</v>
      </c>
      <c r="C143" s="9"/>
      <c r="D143" s="33" t="s">
        <v>28</v>
      </c>
      <c r="E143" s="33">
        <v>0</v>
      </c>
      <c r="F143" s="33">
        <v>0.12182263157247175</v>
      </c>
      <c r="G143" s="33">
        <v>9.2497949765401488E-2</v>
      </c>
      <c r="H143" s="33">
        <v>0.15662582767152666</v>
      </c>
      <c r="I143" s="33">
        <v>0.10960482403780047</v>
      </c>
      <c r="J143" s="33">
        <v>0.11349645861942714</v>
      </c>
      <c r="K143" s="33">
        <v>1.8762058440481511E-2</v>
      </c>
      <c r="L143" s="33">
        <v>8.9746542775901661E-2</v>
      </c>
    </row>
    <row r="144" spans="1:12">
      <c r="A144" s="9"/>
      <c r="B144" s="9" t="s">
        <v>36</v>
      </c>
      <c r="C144" s="9"/>
      <c r="D144" s="33" t="s">
        <v>28</v>
      </c>
      <c r="E144" s="33">
        <v>0.10405528642273443</v>
      </c>
      <c r="F144" s="33">
        <v>0.10532078358746255</v>
      </c>
      <c r="G144" s="33">
        <v>0.10445901988226858</v>
      </c>
      <c r="H144" s="33">
        <v>0.14429907567239164</v>
      </c>
      <c r="I144" s="33">
        <v>9.9761868917491281E-2</v>
      </c>
      <c r="J144" s="33">
        <v>7.5624807790355186E-2</v>
      </c>
      <c r="K144" s="33">
        <v>3.734696891561784E-2</v>
      </c>
      <c r="L144" s="33">
        <v>9.8155314030799135E-2</v>
      </c>
    </row>
    <row r="145" spans="1:12">
      <c r="A145" s="9"/>
      <c r="B145" s="9" t="s">
        <v>79</v>
      </c>
      <c r="C145" s="9"/>
      <c r="D145" s="33">
        <v>7.3271120302835779E-2</v>
      </c>
      <c r="E145" s="33" t="s">
        <v>28</v>
      </c>
      <c r="F145" s="33" t="s">
        <v>28</v>
      </c>
      <c r="G145" s="33" t="s">
        <v>28</v>
      </c>
      <c r="H145" s="33" t="s">
        <v>28</v>
      </c>
      <c r="I145" s="33" t="s">
        <v>28</v>
      </c>
      <c r="J145" s="33" t="s">
        <v>28</v>
      </c>
      <c r="K145" s="33" t="s">
        <v>28</v>
      </c>
      <c r="L145" s="33" t="s">
        <v>28</v>
      </c>
    </row>
    <row r="146" spans="1:12">
      <c r="A146" s="9"/>
      <c r="B146" s="9" t="s">
        <v>33</v>
      </c>
      <c r="C146" s="9"/>
      <c r="D146" s="33">
        <v>7.3252725081311532E-2</v>
      </c>
      <c r="E146" s="33" t="s">
        <v>28</v>
      </c>
      <c r="F146" s="33" t="s">
        <v>28</v>
      </c>
      <c r="G146" s="33" t="s">
        <v>28</v>
      </c>
      <c r="H146" s="33" t="s">
        <v>28</v>
      </c>
      <c r="I146" s="33" t="s">
        <v>28</v>
      </c>
      <c r="J146" s="33" t="s">
        <v>28</v>
      </c>
      <c r="K146" s="33" t="s">
        <v>28</v>
      </c>
      <c r="L146" s="33" t="s">
        <v>28</v>
      </c>
    </row>
    <row r="147" spans="1:12">
      <c r="A147" s="9"/>
      <c r="B147" s="9" t="s">
        <v>39</v>
      </c>
      <c r="C147" s="9"/>
      <c r="D147" s="33">
        <v>7.5691260258631043E-2</v>
      </c>
      <c r="E147" s="33" t="s">
        <v>28</v>
      </c>
      <c r="F147" s="33" t="s">
        <v>28</v>
      </c>
      <c r="G147" s="33" t="s">
        <v>28</v>
      </c>
      <c r="H147" s="33" t="s">
        <v>28</v>
      </c>
      <c r="I147" s="33" t="s">
        <v>28</v>
      </c>
      <c r="J147" s="33" t="s">
        <v>28</v>
      </c>
      <c r="K147" s="33" t="s">
        <v>28</v>
      </c>
      <c r="L147" s="33" t="s">
        <v>28</v>
      </c>
    </row>
    <row r="148" spans="1:12">
      <c r="A148" s="9"/>
      <c r="B148" s="9"/>
      <c r="C148" s="9"/>
      <c r="D148" s="34"/>
      <c r="E148" s="13"/>
      <c r="F148" s="13"/>
      <c r="G148" s="13"/>
      <c r="H148" s="9"/>
      <c r="I148" s="13"/>
      <c r="J148" s="28"/>
      <c r="K148" s="13"/>
      <c r="L148" s="9"/>
    </row>
    <row r="149" spans="1:12">
      <c r="A149" s="9"/>
      <c r="B149" s="9" t="s">
        <v>91</v>
      </c>
      <c r="C149" s="9"/>
      <c r="D149" s="38">
        <v>38960</v>
      </c>
      <c r="E149" s="38">
        <v>34363</v>
      </c>
      <c r="F149" s="38">
        <v>35155</v>
      </c>
      <c r="G149" s="38">
        <v>34582</v>
      </c>
      <c r="H149" s="38">
        <v>39909</v>
      </c>
      <c r="I149" s="38">
        <v>34758</v>
      </c>
      <c r="J149" s="38">
        <v>41051</v>
      </c>
      <c r="K149" s="38">
        <v>39146</v>
      </c>
      <c r="L149" s="38">
        <v>40348</v>
      </c>
    </row>
    <row r="150" spans="1:12">
      <c r="A150" s="9"/>
      <c r="B150" s="9" t="s">
        <v>92</v>
      </c>
      <c r="C150" s="9"/>
      <c r="D150" s="38">
        <v>41275</v>
      </c>
      <c r="E150" s="38">
        <v>41275</v>
      </c>
      <c r="F150" s="38">
        <v>41275</v>
      </c>
      <c r="G150" s="38">
        <v>41275</v>
      </c>
      <c r="H150" s="38">
        <v>41275</v>
      </c>
      <c r="I150" s="38">
        <v>41275</v>
      </c>
      <c r="J150" s="38">
        <v>41275</v>
      </c>
      <c r="K150" s="38">
        <v>41275</v>
      </c>
      <c r="L150" s="38">
        <v>41275</v>
      </c>
    </row>
    <row r="151" spans="1:12">
      <c r="A151" s="9"/>
      <c r="B151" s="9"/>
      <c r="C151" s="9"/>
      <c r="D151" s="39"/>
      <c r="E151" s="40"/>
      <c r="F151" s="40"/>
      <c r="G151" s="40"/>
      <c r="H151" s="9"/>
      <c r="I151" s="41"/>
      <c r="J151" s="28"/>
      <c r="K151" s="40"/>
      <c r="L151" s="9"/>
    </row>
    <row r="152" spans="1:12" ht="39.6">
      <c r="A152" s="9"/>
      <c r="B152" s="9" t="s">
        <v>93</v>
      </c>
      <c r="C152" s="9"/>
      <c r="D152" s="42" t="s">
        <v>108</v>
      </c>
      <c r="E152" s="42" t="s">
        <v>109</v>
      </c>
      <c r="F152" s="42" t="s">
        <v>110</v>
      </c>
      <c r="G152" s="42" t="s">
        <v>111</v>
      </c>
      <c r="H152" s="42" t="s">
        <v>112</v>
      </c>
      <c r="I152" s="42" t="s">
        <v>113</v>
      </c>
      <c r="J152" s="42" t="s">
        <v>114</v>
      </c>
      <c r="K152" s="42" t="s">
        <v>115</v>
      </c>
      <c r="L152" s="42" t="s">
        <v>116</v>
      </c>
    </row>
    <row r="153" spans="1:12">
      <c r="A153" s="9">
        <v>8</v>
      </c>
      <c r="B153" s="9" t="s">
        <v>94</v>
      </c>
      <c r="C153" s="9" t="s">
        <v>20</v>
      </c>
      <c r="D153" s="13">
        <v>0</v>
      </c>
      <c r="E153" s="13">
        <v>0</v>
      </c>
      <c r="F153" s="13">
        <v>0</v>
      </c>
      <c r="G153" s="13">
        <v>0</v>
      </c>
      <c r="H153" s="13">
        <v>0</v>
      </c>
      <c r="I153" s="13">
        <v>0</v>
      </c>
      <c r="J153" s="13">
        <v>0</v>
      </c>
      <c r="K153" s="13">
        <v>0</v>
      </c>
      <c r="L153" s="13">
        <v>0</v>
      </c>
    </row>
    <row r="154" spans="1:12">
      <c r="A154" s="9">
        <v>9</v>
      </c>
      <c r="B154" s="9" t="s">
        <v>95</v>
      </c>
      <c r="C154" s="9" t="s">
        <v>20</v>
      </c>
      <c r="D154" s="13">
        <v>0</v>
      </c>
      <c r="E154" s="13">
        <v>0</v>
      </c>
      <c r="F154" s="13">
        <v>0</v>
      </c>
      <c r="G154" s="13">
        <v>0</v>
      </c>
      <c r="H154" s="13">
        <v>0</v>
      </c>
      <c r="I154" s="13">
        <v>0</v>
      </c>
      <c r="J154" s="13">
        <v>0</v>
      </c>
      <c r="K154" s="13">
        <v>0</v>
      </c>
      <c r="L154" s="13">
        <v>0</v>
      </c>
    </row>
    <row r="155" spans="1:12">
      <c r="A155" s="9">
        <v>10</v>
      </c>
      <c r="B155" s="9" t="s">
        <v>96</v>
      </c>
      <c r="C155" s="9" t="s">
        <v>20</v>
      </c>
      <c r="D155" s="15">
        <v>0</v>
      </c>
      <c r="E155" s="15">
        <v>0</v>
      </c>
      <c r="F155" s="15">
        <v>0</v>
      </c>
      <c r="G155" s="15">
        <v>0</v>
      </c>
      <c r="H155" s="15">
        <v>0</v>
      </c>
      <c r="I155" s="15">
        <v>0</v>
      </c>
      <c r="J155" s="15">
        <v>0</v>
      </c>
      <c r="K155" s="15">
        <v>0</v>
      </c>
      <c r="L155" s="15">
        <v>0</v>
      </c>
    </row>
    <row r="156" spans="1:12">
      <c r="A156" s="9">
        <v>11</v>
      </c>
      <c r="B156" s="9" t="s">
        <v>97</v>
      </c>
      <c r="C156" s="9" t="s">
        <v>20</v>
      </c>
      <c r="D156" s="13">
        <v>0</v>
      </c>
      <c r="E156" s="13">
        <v>0</v>
      </c>
      <c r="F156" s="13">
        <v>0</v>
      </c>
      <c r="G156" s="13">
        <v>0</v>
      </c>
      <c r="H156" s="13">
        <v>0</v>
      </c>
      <c r="I156" s="13">
        <v>0</v>
      </c>
      <c r="J156" s="13">
        <v>0</v>
      </c>
      <c r="K156" s="13">
        <v>0</v>
      </c>
      <c r="L156" s="13">
        <v>0</v>
      </c>
    </row>
    <row r="157" spans="1:12">
      <c r="J157" s="43"/>
    </row>
    <row r="158" spans="1:12">
      <c r="A158" s="44" t="s">
        <v>98</v>
      </c>
      <c r="B158" s="1" t="s">
        <v>99</v>
      </c>
      <c r="J158" s="43"/>
    </row>
    <row r="159" spans="1:12">
      <c r="A159" s="12">
        <v>0</v>
      </c>
      <c r="B159" s="1" t="s">
        <v>100</v>
      </c>
      <c r="J159" s="43"/>
    </row>
    <row r="160" spans="1:12">
      <c r="A160" s="45" t="s">
        <v>101</v>
      </c>
      <c r="B160" s="1" t="s">
        <v>102</v>
      </c>
      <c r="E160" s="1"/>
      <c r="H160" s="2"/>
      <c r="I160" s="1"/>
      <c r="J160" s="2"/>
      <c r="K160" s="43"/>
    </row>
    <row r="161" spans="1:12">
      <c r="A161" s="46" t="s">
        <v>103</v>
      </c>
      <c r="B161" s="47" t="s">
        <v>104</v>
      </c>
      <c r="D161" s="48"/>
      <c r="E161" s="48"/>
      <c r="F161" s="1"/>
      <c r="G161" s="48"/>
      <c r="H161" s="48"/>
      <c r="I161" s="1"/>
      <c r="J161" s="43"/>
      <c r="K161" s="48"/>
      <c r="L161" s="48"/>
    </row>
    <row r="162" spans="1:12">
      <c r="A162" s="49" t="s">
        <v>105</v>
      </c>
      <c r="B162" s="47" t="s">
        <v>106</v>
      </c>
      <c r="D162" s="48"/>
      <c r="E162" s="48"/>
      <c r="F162" s="1"/>
      <c r="G162" s="48"/>
      <c r="H162" s="48"/>
      <c r="I162" s="1"/>
      <c r="J162" s="43"/>
      <c r="K162" s="48"/>
      <c r="L162" s="48"/>
    </row>
    <row r="163" spans="1:12">
      <c r="A163" s="49" t="s">
        <v>28</v>
      </c>
      <c r="B163" s="1" t="s">
        <v>107</v>
      </c>
    </row>
    <row r="164" spans="1:12" ht="13.8">
      <c r="A164" s="50"/>
      <c r="B164" s="51"/>
      <c r="C164" s="51"/>
      <c r="D164" s="51"/>
    </row>
    <row r="165" spans="1:12">
      <c r="A165" s="52"/>
      <c r="B165" s="53"/>
    </row>
    <row r="169" spans="1:12" s="2" customFormat="1">
      <c r="D169" s="12"/>
      <c r="H169" s="1"/>
    </row>
    <row r="170" spans="1:12" s="2" customFormat="1">
      <c r="D170" s="54"/>
      <c r="H170" s="1"/>
    </row>
    <row r="171" spans="1:12" s="2" customFormat="1">
      <c r="D171" s="12"/>
      <c r="H171" s="1"/>
    </row>
  </sheetData>
  <mergeCells count="2">
    <mergeCell ref="A5:A6"/>
    <mergeCell ref="B5:B6"/>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64" max="16383"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sheetPr>
    <tabColor rgb="FF92D050"/>
  </sheetPr>
  <dimension ref="A1:N89"/>
  <sheetViews>
    <sheetView showGridLines="0" zoomScale="85" zoomScaleNormal="85" workbookViewId="0"/>
  </sheetViews>
  <sheetFormatPr defaultColWidth="9.109375" defaultRowHeight="13.2"/>
  <cols>
    <col min="1" max="1" width="5.33203125" style="51" customWidth="1"/>
    <col min="2" max="2" width="64" style="51" customWidth="1"/>
    <col min="3" max="3" width="24.6640625" style="51" customWidth="1"/>
    <col min="4" max="4" width="32.33203125" style="51" customWidth="1"/>
    <col min="5" max="5" width="27.44140625" style="51" customWidth="1"/>
    <col min="6" max="6" width="29" style="55" customWidth="1"/>
    <col min="7" max="7" width="18.109375" style="55" customWidth="1"/>
    <col min="8" max="8" width="36.5546875" style="55" customWidth="1"/>
    <col min="9" max="9" width="15.6640625" style="55" bestFit="1" customWidth="1"/>
    <col min="10" max="10" width="30.33203125" style="55" customWidth="1"/>
    <col min="11" max="12" width="14.5546875" style="55" bestFit="1" customWidth="1"/>
    <col min="13" max="13" width="15.6640625" style="51" bestFit="1" customWidth="1"/>
    <col min="14" max="16384" width="9.109375" style="51"/>
  </cols>
  <sheetData>
    <row r="1" spans="1:12" ht="13.8">
      <c r="A1" s="60"/>
      <c r="B1" s="69" t="s">
        <v>1</v>
      </c>
      <c r="C1" s="60"/>
      <c r="D1" s="60"/>
      <c r="E1" s="60"/>
      <c r="F1" s="59"/>
      <c r="G1" s="59"/>
      <c r="H1" s="59"/>
      <c r="I1" s="59"/>
      <c r="J1" s="59"/>
      <c r="K1" s="59"/>
      <c r="L1" s="59"/>
    </row>
    <row r="2" spans="1:12" ht="13.8">
      <c r="A2" s="60"/>
      <c r="B2" s="69"/>
      <c r="C2" s="60"/>
      <c r="D2" s="60"/>
      <c r="E2" s="60"/>
      <c r="F2" s="59"/>
      <c r="G2" s="59"/>
      <c r="H2" s="59"/>
      <c r="I2" s="59"/>
      <c r="J2" s="59"/>
      <c r="K2" s="59"/>
      <c r="L2" s="59"/>
    </row>
    <row r="3" spans="1:12" ht="13.8">
      <c r="A3" s="60"/>
      <c r="B3" s="70" t="s">
        <v>160</v>
      </c>
      <c r="C3" s="60"/>
      <c r="D3" s="60"/>
      <c r="E3" s="60"/>
      <c r="F3" s="59"/>
      <c r="G3" s="59"/>
      <c r="H3" s="59"/>
      <c r="I3" s="59"/>
      <c r="J3" s="59"/>
      <c r="K3" s="59"/>
      <c r="L3" s="59"/>
    </row>
    <row r="4" spans="1:12" ht="13.8">
      <c r="A4" s="60"/>
      <c r="B4" s="60"/>
      <c r="C4" s="60"/>
      <c r="D4" s="60"/>
      <c r="E4" s="60"/>
      <c r="F4" s="59"/>
      <c r="G4" s="59"/>
      <c r="H4" s="59"/>
      <c r="I4" s="59"/>
      <c r="J4" s="59"/>
      <c r="K4" s="59"/>
      <c r="L4" s="59"/>
    </row>
    <row r="5" spans="1:12" ht="13.8">
      <c r="A5" s="60">
        <f>MAX($A$1:A4)+1</f>
        <v>1</v>
      </c>
      <c r="B5" s="60" t="s">
        <v>159</v>
      </c>
      <c r="C5" s="60"/>
      <c r="D5" s="60"/>
      <c r="E5" s="60"/>
      <c r="F5" s="59"/>
      <c r="G5" s="59"/>
      <c r="H5" s="59"/>
      <c r="I5" s="59"/>
      <c r="J5" s="59"/>
      <c r="K5" s="59"/>
      <c r="L5" s="59"/>
    </row>
    <row r="6" spans="1:12" ht="13.8">
      <c r="A6" s="60"/>
      <c r="B6" s="60"/>
      <c r="C6" s="60"/>
      <c r="D6" s="60"/>
      <c r="E6" s="60"/>
      <c r="F6" s="59"/>
      <c r="G6" s="59"/>
      <c r="H6" s="59"/>
      <c r="I6" s="59"/>
      <c r="J6" s="59"/>
      <c r="K6" s="59"/>
      <c r="L6" s="59"/>
    </row>
    <row r="7" spans="1:12" ht="24" customHeight="1">
      <c r="A7" s="60">
        <f>MAX($A$1:A5)+1</f>
        <v>2</v>
      </c>
      <c r="B7" s="147" t="s">
        <v>158</v>
      </c>
      <c r="C7" s="147"/>
      <c r="D7" s="147"/>
      <c r="E7" s="147"/>
      <c r="F7" s="147"/>
      <c r="G7" s="147"/>
      <c r="H7" s="147"/>
      <c r="I7" s="59"/>
      <c r="J7" s="59"/>
      <c r="K7" s="59"/>
      <c r="L7" s="59"/>
    </row>
    <row r="8" spans="1:12" ht="13.8">
      <c r="A8" s="60"/>
      <c r="B8" s="146"/>
      <c r="C8" s="146"/>
      <c r="D8" s="146"/>
      <c r="E8" s="146"/>
      <c r="F8" s="146"/>
      <c r="G8" s="146"/>
      <c r="H8" s="146"/>
      <c r="I8" s="59"/>
      <c r="J8" s="59"/>
      <c r="K8" s="59"/>
      <c r="L8" s="59"/>
    </row>
    <row r="9" spans="1:12" ht="19.5" customHeight="1">
      <c r="A9" s="60">
        <f>MAX($A$1:A8)+1</f>
        <v>3</v>
      </c>
      <c r="B9" s="72" t="s">
        <v>157</v>
      </c>
      <c r="C9" s="72"/>
      <c r="D9" s="72"/>
      <c r="E9" s="72"/>
      <c r="F9" s="72"/>
      <c r="G9" s="72"/>
      <c r="H9" s="72"/>
      <c r="I9" s="59"/>
      <c r="J9" s="59"/>
      <c r="K9" s="59"/>
      <c r="L9" s="59"/>
    </row>
    <row r="10" spans="1:12" ht="13.8">
      <c r="A10" s="60"/>
      <c r="B10" s="72"/>
      <c r="C10" s="72"/>
      <c r="D10" s="72"/>
      <c r="E10" s="72"/>
      <c r="F10" s="72"/>
      <c r="G10" s="72"/>
      <c r="H10" s="72"/>
      <c r="I10" s="59"/>
      <c r="J10" s="59"/>
      <c r="K10" s="59"/>
      <c r="L10" s="59"/>
    </row>
    <row r="11" spans="1:12" ht="14.25" customHeight="1">
      <c r="A11" s="60">
        <f>MAX($A$1:A10)+1</f>
        <v>4</v>
      </c>
      <c r="B11" s="146" t="s">
        <v>156</v>
      </c>
      <c r="C11" s="146"/>
      <c r="D11" s="146"/>
      <c r="E11" s="146"/>
      <c r="F11" s="146"/>
      <c r="G11" s="146"/>
      <c r="H11" s="146"/>
      <c r="I11" s="59"/>
      <c r="J11" s="59"/>
      <c r="K11" s="59"/>
      <c r="L11" s="59"/>
    </row>
    <row r="12" spans="1:12" ht="11.25" customHeight="1">
      <c r="A12" s="60" t="s">
        <v>0</v>
      </c>
      <c r="B12" s="60"/>
      <c r="C12" s="60"/>
      <c r="D12" s="60"/>
      <c r="E12" s="60"/>
      <c r="F12" s="59"/>
      <c r="G12" s="59"/>
      <c r="H12" s="59"/>
      <c r="I12" s="59"/>
      <c r="J12" s="59"/>
      <c r="K12" s="59"/>
      <c r="L12" s="59"/>
    </row>
    <row r="13" spans="1:12" ht="15" customHeight="1">
      <c r="A13" s="60">
        <f>MAX($A$1:A12)+1</f>
        <v>5</v>
      </c>
      <c r="B13" s="146" t="s">
        <v>155</v>
      </c>
      <c r="C13" s="146"/>
      <c r="D13" s="146"/>
      <c r="E13" s="146"/>
      <c r="F13" s="146"/>
      <c r="G13" s="146"/>
      <c r="H13" s="146"/>
      <c r="I13" s="59"/>
      <c r="J13" s="59"/>
      <c r="K13" s="59"/>
      <c r="L13" s="59"/>
    </row>
    <row r="14" spans="1:12" ht="15" customHeight="1">
      <c r="A14" s="60"/>
      <c r="B14" s="60"/>
      <c r="C14" s="60"/>
      <c r="D14" s="60"/>
      <c r="E14" s="60"/>
      <c r="F14" s="59"/>
      <c r="G14" s="59"/>
      <c r="H14" s="59"/>
      <c r="I14" s="59"/>
      <c r="J14" s="59"/>
      <c r="K14" s="59"/>
      <c r="L14" s="59"/>
    </row>
    <row r="15" spans="1:12" ht="33" customHeight="1">
      <c r="A15" s="60">
        <f>MAX($A$1:A14)+1</f>
        <v>6</v>
      </c>
      <c r="B15" s="147" t="s">
        <v>154</v>
      </c>
      <c r="C15" s="147"/>
      <c r="D15" s="147"/>
      <c r="E15" s="147"/>
      <c r="F15" s="147"/>
      <c r="G15" s="147"/>
      <c r="H15" s="147"/>
      <c r="I15" s="59"/>
      <c r="J15" s="59"/>
      <c r="K15" s="59"/>
      <c r="L15" s="59"/>
    </row>
    <row r="16" spans="1:12" ht="13.8">
      <c r="A16" s="60"/>
      <c r="B16" s="60"/>
      <c r="C16" s="60"/>
      <c r="D16" s="60"/>
      <c r="E16" s="60"/>
      <c r="F16" s="59"/>
      <c r="G16" s="59"/>
      <c r="H16" s="59"/>
      <c r="I16" s="59"/>
      <c r="J16" s="59"/>
      <c r="K16" s="59"/>
      <c r="L16" s="59"/>
    </row>
    <row r="17" spans="1:14" ht="13.8">
      <c r="A17" s="60">
        <f>MAX($A$1:A16)+1</f>
        <v>7</v>
      </c>
      <c r="B17" s="146" t="s">
        <v>153</v>
      </c>
      <c r="C17" s="146"/>
      <c r="D17" s="146"/>
      <c r="E17" s="146"/>
      <c r="F17" s="146"/>
      <c r="G17" s="146"/>
      <c r="H17" s="146"/>
      <c r="I17" s="59"/>
      <c r="J17" s="59"/>
      <c r="K17" s="59"/>
      <c r="L17" s="59"/>
    </row>
    <row r="18" spans="1:14" ht="13.8">
      <c r="A18" s="60"/>
      <c r="B18" s="72"/>
      <c r="C18" s="72"/>
      <c r="D18" s="72"/>
      <c r="E18" s="72"/>
      <c r="F18" s="72"/>
      <c r="G18" s="72"/>
      <c r="H18" s="72"/>
      <c r="I18" s="59"/>
      <c r="J18" s="59"/>
      <c r="K18" s="59"/>
      <c r="L18" s="59"/>
    </row>
    <row r="19" spans="1:14" ht="13.8">
      <c r="A19" s="60">
        <f>MAX($A$1:A18)+1</f>
        <v>8</v>
      </c>
      <c r="B19" s="146" t="s">
        <v>152</v>
      </c>
      <c r="C19" s="146"/>
      <c r="D19" s="146"/>
      <c r="E19" s="146"/>
      <c r="F19" s="146"/>
      <c r="G19" s="146"/>
      <c r="H19" s="146"/>
      <c r="I19" s="59"/>
      <c r="J19" s="59"/>
      <c r="K19" s="59"/>
      <c r="L19" s="59"/>
    </row>
    <row r="20" spans="1:14" ht="14.25" customHeight="1">
      <c r="A20" s="60"/>
      <c r="B20" s="72"/>
      <c r="C20" s="71"/>
      <c r="D20" s="71"/>
      <c r="E20" s="71"/>
      <c r="F20" s="71"/>
      <c r="G20" s="71"/>
      <c r="H20" s="71"/>
      <c r="I20" s="59"/>
      <c r="J20" s="59"/>
      <c r="K20" s="59"/>
      <c r="L20" s="59"/>
    </row>
    <row r="21" spans="1:14" ht="109.5" customHeight="1">
      <c r="A21" s="60">
        <f>MAX($A$1:A20)+1</f>
        <v>9</v>
      </c>
      <c r="B21" s="147" t="s">
        <v>151</v>
      </c>
      <c r="C21" s="147"/>
      <c r="D21" s="147"/>
      <c r="E21" s="147"/>
      <c r="F21" s="147"/>
      <c r="G21" s="147"/>
      <c r="H21" s="147"/>
      <c r="I21" s="59"/>
      <c r="J21" s="59"/>
      <c r="K21" s="59"/>
      <c r="L21" s="59"/>
    </row>
    <row r="22" spans="1:14" ht="14.25" customHeight="1">
      <c r="A22" s="60"/>
      <c r="B22" s="60"/>
      <c r="C22" s="60"/>
      <c r="D22" s="60"/>
      <c r="E22" s="60"/>
      <c r="F22" s="59"/>
      <c r="G22" s="59"/>
      <c r="H22" s="59"/>
      <c r="I22" s="59"/>
      <c r="J22" s="59"/>
      <c r="K22" s="59"/>
      <c r="L22" s="59"/>
    </row>
    <row r="23" spans="1:14" ht="14.25" customHeight="1">
      <c r="A23" s="60"/>
      <c r="B23" s="134" t="s">
        <v>6</v>
      </c>
      <c r="C23" s="135" t="s">
        <v>150</v>
      </c>
      <c r="D23" s="135" t="s">
        <v>149</v>
      </c>
      <c r="E23" s="135" t="s">
        <v>148</v>
      </c>
      <c r="F23" s="135" t="s">
        <v>147</v>
      </c>
      <c r="G23" s="135" t="s">
        <v>146</v>
      </c>
      <c r="H23" s="59"/>
      <c r="I23" s="59"/>
      <c r="J23" s="59"/>
      <c r="K23" s="59"/>
      <c r="L23" s="59"/>
      <c r="M23" s="59"/>
      <c r="N23" s="59"/>
    </row>
    <row r="24" spans="1:14" ht="14.25" customHeight="1">
      <c r="A24" s="60"/>
      <c r="B24" s="136" t="s">
        <v>145</v>
      </c>
      <c r="C24" s="137">
        <v>707500000</v>
      </c>
      <c r="D24" s="137">
        <v>132500000</v>
      </c>
      <c r="E24" s="137">
        <v>150000000</v>
      </c>
      <c r="F24" s="137">
        <v>75000000</v>
      </c>
      <c r="G24" s="137">
        <f>SUM(C24:F24)</f>
        <v>1065000000</v>
      </c>
      <c r="H24" s="59"/>
      <c r="I24" s="59"/>
      <c r="J24" s="59"/>
      <c r="K24" s="59"/>
      <c r="L24" s="59"/>
      <c r="M24" s="59"/>
      <c r="N24" s="59"/>
    </row>
    <row r="25" spans="1:14" ht="14.25" customHeight="1">
      <c r="A25" s="60"/>
      <c r="B25" s="136" t="s">
        <v>144</v>
      </c>
      <c r="C25" s="137">
        <v>-3500000</v>
      </c>
      <c r="D25" s="137"/>
      <c r="E25" s="137"/>
      <c r="F25" s="137"/>
      <c r="G25" s="137">
        <f>SUM(C25:F25)</f>
        <v>-3500000</v>
      </c>
      <c r="H25" s="59"/>
      <c r="I25" s="59"/>
      <c r="J25" s="59"/>
      <c r="K25" s="59"/>
      <c r="L25" s="59"/>
      <c r="M25" s="59"/>
      <c r="N25" s="59"/>
    </row>
    <row r="26" spans="1:14" ht="14.25" customHeight="1">
      <c r="A26" s="60"/>
      <c r="B26" s="136" t="s">
        <v>143</v>
      </c>
      <c r="C26" s="137">
        <v>-193658031</v>
      </c>
      <c r="D26" s="137">
        <v>-36448422</v>
      </c>
      <c r="E26" s="137">
        <v>-41262365</v>
      </c>
      <c r="F26" s="137">
        <v>-20631182</v>
      </c>
      <c r="G26" s="137">
        <f>SUM(C26:F26)</f>
        <v>-292000000</v>
      </c>
      <c r="H26" s="59"/>
      <c r="I26" s="59"/>
      <c r="J26" s="59"/>
      <c r="K26" s="59"/>
      <c r="L26" s="59"/>
      <c r="M26" s="59"/>
      <c r="N26" s="59"/>
    </row>
    <row r="27" spans="1:14" ht="14.25" customHeight="1">
      <c r="A27" s="60"/>
      <c r="B27" s="136" t="s">
        <v>142</v>
      </c>
      <c r="C27" s="138">
        <f>SUM(C24:C26)</f>
        <v>510341969</v>
      </c>
      <c r="D27" s="138">
        <f>SUM(D24:D26)</f>
        <v>96051578</v>
      </c>
      <c r="E27" s="138">
        <f>SUM(E24:E26)</f>
        <v>108737635</v>
      </c>
      <c r="F27" s="138">
        <f>SUM(F24:F26)</f>
        <v>54368818</v>
      </c>
      <c r="G27" s="137">
        <f>SUM(C27:F27)</f>
        <v>769500000</v>
      </c>
      <c r="H27" s="59"/>
      <c r="I27" s="59"/>
      <c r="J27" s="59"/>
      <c r="K27" s="59"/>
      <c r="L27" s="59"/>
      <c r="M27" s="59"/>
      <c r="N27" s="59"/>
    </row>
    <row r="28" spans="1:14" ht="14.25" customHeight="1">
      <c r="A28" s="60"/>
      <c r="B28" s="136" t="s">
        <v>141</v>
      </c>
      <c r="C28" s="138">
        <v>-268601037</v>
      </c>
      <c r="D28" s="138">
        <v>-50553462</v>
      </c>
      <c r="E28" s="138">
        <v>-57230334</v>
      </c>
      <c r="F28" s="138">
        <v>-28615167</v>
      </c>
      <c r="G28" s="137">
        <f>SUM(C28:F28)</f>
        <v>-405000000</v>
      </c>
      <c r="H28" s="59"/>
      <c r="I28" s="59"/>
      <c r="J28" s="59"/>
      <c r="K28" s="59"/>
      <c r="L28" s="59"/>
      <c r="M28" s="59"/>
      <c r="N28" s="59"/>
    </row>
    <row r="29" spans="1:14" ht="14.25" customHeight="1">
      <c r="A29" s="60"/>
      <c r="B29" s="136" t="s">
        <v>140</v>
      </c>
      <c r="C29" s="138">
        <v>-66321243</v>
      </c>
      <c r="D29" s="138">
        <v>-12482337</v>
      </c>
      <c r="E29" s="138">
        <v>-14130948</v>
      </c>
      <c r="F29" s="138">
        <v>-7065472</v>
      </c>
      <c r="G29" s="138">
        <v>-100000000</v>
      </c>
      <c r="H29" s="59"/>
      <c r="I29" s="59"/>
      <c r="J29" s="59"/>
      <c r="K29" s="59"/>
      <c r="L29" s="59"/>
      <c r="M29" s="59"/>
      <c r="N29" s="59"/>
    </row>
    <row r="30" spans="1:14" s="69" customFormat="1" ht="14.25" customHeight="1">
      <c r="A30" s="70"/>
      <c r="B30" s="136" t="s">
        <v>139</v>
      </c>
      <c r="C30" s="138">
        <f>SUM(C24:C29)-C27</f>
        <v>175419689</v>
      </c>
      <c r="D30" s="138">
        <f>SUM(D24:D29)-D27</f>
        <v>33015779</v>
      </c>
      <c r="E30" s="138">
        <f>SUM(E24:E29)-E27</f>
        <v>37376353</v>
      </c>
      <c r="F30" s="138">
        <f>SUM(F24:F29)-F27</f>
        <v>18688179</v>
      </c>
      <c r="G30" s="138">
        <f>SUM(C30:F30)</f>
        <v>264500000</v>
      </c>
      <c r="H30" s="59"/>
      <c r="I30" s="59"/>
      <c r="J30" s="59"/>
      <c r="K30" s="59"/>
      <c r="L30" s="59"/>
      <c r="M30" s="59"/>
      <c r="N30" s="59"/>
    </row>
    <row r="31" spans="1:14" ht="27.6">
      <c r="A31" s="60"/>
      <c r="B31" s="136" t="s">
        <v>138</v>
      </c>
      <c r="C31" s="138">
        <v>-41450777</v>
      </c>
      <c r="D31" s="138">
        <v>-7801460</v>
      </c>
      <c r="E31" s="138">
        <v>-8831842</v>
      </c>
      <c r="F31" s="138">
        <v>-4415921</v>
      </c>
      <c r="G31" s="138">
        <f>SUM(C31:F31)</f>
        <v>-62500000</v>
      </c>
      <c r="H31" s="59"/>
      <c r="I31" s="59"/>
      <c r="J31" s="59"/>
      <c r="K31" s="59"/>
      <c r="L31" s="59"/>
      <c r="M31" s="59"/>
      <c r="N31" s="59"/>
    </row>
    <row r="32" spans="1:14" ht="14.25" customHeight="1">
      <c r="A32" s="60"/>
      <c r="B32" s="136" t="s">
        <v>137</v>
      </c>
      <c r="C32" s="138">
        <f>+C31+C30</f>
        <v>133968912</v>
      </c>
      <c r="D32" s="138">
        <f>+D31+D30</f>
        <v>25214319</v>
      </c>
      <c r="E32" s="138">
        <f>+E31+E30</f>
        <v>28544511</v>
      </c>
      <c r="F32" s="138">
        <f>+F31+F30</f>
        <v>14272258</v>
      </c>
      <c r="G32" s="138">
        <f>+G31+G30</f>
        <v>202000000</v>
      </c>
      <c r="H32" s="59"/>
      <c r="I32" s="59"/>
      <c r="J32" s="59"/>
      <c r="K32" s="59"/>
      <c r="L32" s="59"/>
      <c r="M32" s="59"/>
      <c r="N32" s="59"/>
    </row>
    <row r="33" spans="1:12" ht="14.25" customHeight="1">
      <c r="A33" s="60"/>
      <c r="B33" s="139"/>
      <c r="C33" s="140"/>
      <c r="D33" s="140"/>
      <c r="E33" s="140"/>
      <c r="F33" s="140"/>
      <c r="G33" s="141"/>
      <c r="H33" s="59"/>
      <c r="I33" s="59"/>
      <c r="J33" s="59"/>
      <c r="K33" s="59"/>
      <c r="L33" s="59"/>
    </row>
    <row r="34" spans="1:12" ht="14.25" customHeight="1">
      <c r="A34" s="60"/>
      <c r="B34" s="60"/>
      <c r="C34" s="60"/>
      <c r="D34" s="60"/>
      <c r="E34" s="60"/>
      <c r="F34" s="59"/>
      <c r="G34" s="59"/>
      <c r="H34" s="59"/>
      <c r="I34" s="59"/>
      <c r="J34" s="59"/>
      <c r="K34" s="59"/>
      <c r="L34" s="59"/>
    </row>
    <row r="35" spans="1:12" ht="78.75" customHeight="1">
      <c r="A35" s="60"/>
      <c r="B35" s="147" t="s">
        <v>136</v>
      </c>
      <c r="C35" s="147"/>
      <c r="D35" s="147"/>
      <c r="E35" s="147"/>
      <c r="F35" s="147"/>
      <c r="G35" s="147"/>
      <c r="H35" s="147"/>
      <c r="I35" s="59"/>
      <c r="J35" s="59"/>
      <c r="K35" s="59"/>
      <c r="L35" s="59"/>
    </row>
    <row r="36" spans="1:12" ht="14.25" customHeight="1">
      <c r="A36" s="60"/>
      <c r="B36" s="60"/>
      <c r="C36" s="60"/>
      <c r="D36" s="60"/>
      <c r="E36" s="60"/>
      <c r="F36" s="59"/>
      <c r="G36" s="59"/>
      <c r="H36" s="59"/>
      <c r="I36" s="59"/>
      <c r="J36" s="59"/>
      <c r="K36" s="59"/>
      <c r="L36" s="59"/>
    </row>
    <row r="37" spans="1:12" ht="13.8">
      <c r="A37" s="60">
        <f>MAX($A$1:A21)+1</f>
        <v>10</v>
      </c>
      <c r="B37" s="146" t="s">
        <v>135</v>
      </c>
      <c r="C37" s="146"/>
      <c r="D37" s="146"/>
      <c r="E37" s="146"/>
      <c r="F37" s="146"/>
      <c r="G37" s="146"/>
      <c r="H37" s="146"/>
      <c r="I37" s="59"/>
      <c r="J37" s="59"/>
      <c r="K37" s="59"/>
      <c r="L37" s="59"/>
    </row>
    <row r="38" spans="1:12" ht="13.8">
      <c r="A38" s="60"/>
      <c r="B38" s="60"/>
      <c r="C38" s="60"/>
      <c r="D38" s="60"/>
      <c r="E38" s="60"/>
      <c r="F38" s="59"/>
      <c r="G38" s="59"/>
      <c r="H38" s="59"/>
      <c r="I38" s="59"/>
      <c r="J38" s="59"/>
      <c r="K38" s="59"/>
      <c r="L38" s="59"/>
    </row>
    <row r="39" spans="1:12" ht="13.8">
      <c r="A39" s="60">
        <f>MAX($A$1:A38)+1</f>
        <v>11</v>
      </c>
      <c r="B39" s="146" t="s">
        <v>134</v>
      </c>
      <c r="C39" s="146"/>
      <c r="D39" s="146"/>
      <c r="E39" s="146"/>
      <c r="F39" s="146"/>
      <c r="G39" s="146"/>
      <c r="H39" s="146"/>
      <c r="I39" s="59"/>
      <c r="J39" s="59"/>
      <c r="K39" s="59"/>
      <c r="L39" s="59"/>
    </row>
    <row r="40" spans="1:12" ht="13.8">
      <c r="A40" s="60"/>
      <c r="B40" s="60"/>
      <c r="C40" s="60"/>
      <c r="D40" s="60"/>
      <c r="E40" s="60"/>
      <c r="F40" s="59"/>
      <c r="G40" s="59"/>
      <c r="H40" s="59"/>
      <c r="I40" s="59"/>
      <c r="J40" s="59"/>
      <c r="K40" s="59"/>
      <c r="L40" s="59"/>
    </row>
    <row r="41" spans="1:12" ht="13.8">
      <c r="A41" s="60">
        <f>MAX($A$1:A40)+1</f>
        <v>12</v>
      </c>
      <c r="B41" s="60" t="s">
        <v>133</v>
      </c>
      <c r="C41" s="60"/>
      <c r="D41" s="60"/>
      <c r="E41" s="60"/>
      <c r="F41" s="59"/>
      <c r="G41" s="59"/>
      <c r="H41" s="59"/>
      <c r="I41" s="59"/>
      <c r="J41" s="59"/>
      <c r="K41" s="59"/>
      <c r="L41" s="59"/>
    </row>
    <row r="42" spans="1:12" ht="13.8">
      <c r="A42" s="60"/>
      <c r="B42" s="60"/>
      <c r="C42" s="60"/>
      <c r="D42" s="60"/>
      <c r="E42" s="60"/>
      <c r="F42" s="59"/>
      <c r="G42" s="59"/>
      <c r="H42" s="59"/>
      <c r="I42" s="59"/>
      <c r="J42" s="59"/>
      <c r="K42" s="59"/>
      <c r="L42" s="59"/>
    </row>
    <row r="43" spans="1:12" ht="13.8">
      <c r="A43" s="60">
        <f>MAX($A$1:A42)+1</f>
        <v>13</v>
      </c>
      <c r="B43" s="60" t="s">
        <v>132</v>
      </c>
      <c r="C43" s="60"/>
      <c r="D43" s="60"/>
      <c r="E43" s="60"/>
      <c r="F43" s="59"/>
      <c r="G43" s="59"/>
      <c r="H43" s="59"/>
      <c r="I43" s="59"/>
      <c r="J43" s="59"/>
      <c r="K43" s="59"/>
      <c r="L43" s="59"/>
    </row>
    <row r="44" spans="1:12" ht="13.8">
      <c r="A44" s="60"/>
      <c r="B44" s="60"/>
      <c r="C44" s="60"/>
      <c r="D44" s="60"/>
      <c r="E44" s="60"/>
      <c r="F44" s="59"/>
      <c r="G44" s="59"/>
      <c r="H44" s="59"/>
      <c r="I44" s="59"/>
      <c r="J44" s="59"/>
      <c r="K44" s="59"/>
      <c r="L44" s="59"/>
    </row>
    <row r="45" spans="1:12" ht="13.8">
      <c r="A45" s="60">
        <f>MAX($A$1:A44)+1</f>
        <v>14</v>
      </c>
      <c r="B45" s="60" t="s">
        <v>131</v>
      </c>
      <c r="C45" s="60"/>
      <c r="D45" s="60"/>
      <c r="E45" s="60"/>
      <c r="F45" s="59"/>
      <c r="G45" s="59"/>
      <c r="H45" s="59"/>
      <c r="I45" s="59"/>
      <c r="J45" s="59"/>
      <c r="K45" s="59"/>
      <c r="L45" s="59"/>
    </row>
    <row r="46" spans="1:12" ht="13.8">
      <c r="A46" s="60"/>
      <c r="B46" s="60"/>
      <c r="C46" s="60"/>
      <c r="D46" s="60"/>
      <c r="E46" s="60"/>
      <c r="F46" s="59"/>
      <c r="G46" s="59"/>
      <c r="H46" s="59"/>
      <c r="I46" s="59"/>
      <c r="J46" s="59"/>
      <c r="K46" s="59"/>
      <c r="L46" s="59"/>
    </row>
    <row r="47" spans="1:12" ht="13.8">
      <c r="A47" s="60">
        <f>MAX($A$1:A46)+1</f>
        <v>15</v>
      </c>
      <c r="B47" s="60" t="s">
        <v>130</v>
      </c>
      <c r="C47" s="60"/>
      <c r="D47" s="60"/>
      <c r="E47" s="60"/>
      <c r="F47" s="59"/>
      <c r="G47" s="59"/>
      <c r="H47" s="59"/>
      <c r="I47" s="59"/>
      <c r="J47" s="59"/>
      <c r="K47" s="59"/>
      <c r="L47" s="59"/>
    </row>
    <row r="48" spans="1:12" ht="13.8">
      <c r="A48" s="60"/>
      <c r="B48" s="60"/>
      <c r="C48" s="60"/>
      <c r="D48" s="60"/>
      <c r="E48" s="60"/>
      <c r="F48" s="59"/>
      <c r="G48" s="59"/>
      <c r="H48" s="59"/>
      <c r="I48" s="59"/>
      <c r="J48" s="59"/>
      <c r="K48" s="59"/>
      <c r="L48" s="59"/>
    </row>
    <row r="49" spans="1:12" s="68" customFormat="1" ht="13.8">
      <c r="A49" s="60">
        <f>MAX($A$1:A47)+1</f>
        <v>16</v>
      </c>
      <c r="B49" s="148" t="s">
        <v>129</v>
      </c>
      <c r="C49" s="148"/>
      <c r="D49" s="148"/>
      <c r="E49" s="148"/>
      <c r="F49" s="148"/>
      <c r="G49" s="148"/>
      <c r="H49" s="148"/>
      <c r="I49" s="61"/>
      <c r="J49" s="61"/>
      <c r="K49" s="61"/>
      <c r="L49" s="61"/>
    </row>
    <row r="50" spans="1:12" ht="13.8">
      <c r="A50" s="67"/>
      <c r="B50" s="60"/>
      <c r="C50" s="60"/>
      <c r="D50" s="60"/>
      <c r="E50" s="60"/>
      <c r="F50" s="59"/>
      <c r="G50" s="59"/>
      <c r="H50" s="59"/>
      <c r="I50" s="59"/>
      <c r="J50" s="59"/>
      <c r="K50" s="59"/>
      <c r="L50" s="59"/>
    </row>
    <row r="51" spans="1:12" ht="13.8">
      <c r="A51" s="60">
        <f>MAX($A$1:A50)+1</f>
        <v>17</v>
      </c>
      <c r="B51" s="146" t="s">
        <v>128</v>
      </c>
      <c r="C51" s="146"/>
      <c r="D51" s="146"/>
      <c r="E51" s="146"/>
      <c r="F51" s="146"/>
      <c r="G51" s="146"/>
      <c r="H51" s="146"/>
      <c r="I51" s="59"/>
      <c r="J51" s="59"/>
      <c r="K51" s="59"/>
      <c r="L51" s="59"/>
    </row>
    <row r="52" spans="1:12" ht="13.8">
      <c r="A52" s="60"/>
      <c r="B52" s="60"/>
      <c r="C52" s="60"/>
      <c r="D52" s="60"/>
      <c r="E52" s="60"/>
      <c r="F52" s="59"/>
      <c r="G52" s="59"/>
      <c r="H52" s="59"/>
      <c r="I52" s="59"/>
      <c r="J52" s="59"/>
      <c r="K52" s="59"/>
      <c r="L52" s="59"/>
    </row>
    <row r="53" spans="1:12" ht="13.8">
      <c r="A53" s="60" t="s">
        <v>127</v>
      </c>
      <c r="B53" s="60"/>
      <c r="C53" s="60"/>
      <c r="D53" s="60"/>
      <c r="E53" s="60" t="s">
        <v>126</v>
      </c>
      <c r="F53" s="59"/>
      <c r="G53" s="59"/>
      <c r="H53" s="59"/>
      <c r="I53" s="59"/>
      <c r="J53" s="59"/>
      <c r="K53" s="59"/>
      <c r="L53" s="59"/>
    </row>
    <row r="54" spans="1:12" ht="13.8">
      <c r="A54" s="60"/>
      <c r="B54" s="60"/>
      <c r="C54" s="60"/>
      <c r="D54" s="60"/>
      <c r="E54" s="59"/>
      <c r="F54" s="59"/>
      <c r="G54" s="59"/>
      <c r="H54" s="59"/>
      <c r="I54" s="59"/>
      <c r="J54" s="59"/>
      <c r="K54" s="59"/>
      <c r="L54" s="59"/>
    </row>
    <row r="55" spans="1:12" ht="13.8">
      <c r="A55" s="60"/>
      <c r="B55" s="60"/>
      <c r="C55" s="60"/>
      <c r="D55" s="60"/>
      <c r="E55" s="59"/>
      <c r="F55" s="59"/>
      <c r="G55" s="59"/>
      <c r="H55" s="59"/>
      <c r="I55" s="59"/>
      <c r="J55" s="59"/>
      <c r="K55" s="59"/>
      <c r="L55" s="59"/>
    </row>
    <row r="56" spans="1:12" ht="13.8">
      <c r="A56" t="s">
        <v>206</v>
      </c>
      <c r="B56"/>
      <c r="C56" s="143" t="s">
        <v>207</v>
      </c>
      <c r="D56" s="60"/>
      <c r="E56" s="66" t="s">
        <v>204</v>
      </c>
      <c r="F56" s="65" t="s">
        <v>125</v>
      </c>
      <c r="G56" s="59"/>
      <c r="H56" s="59" t="s">
        <v>0</v>
      </c>
      <c r="I56" s="59"/>
      <c r="J56" s="59"/>
      <c r="K56" s="59"/>
      <c r="L56" s="59"/>
    </row>
    <row r="57" spans="1:12" ht="13.8">
      <c r="A57" s="60" t="s">
        <v>124</v>
      </c>
      <c r="B57" s="60"/>
      <c r="C57" s="133" t="s">
        <v>124</v>
      </c>
      <c r="D57" s="60"/>
      <c r="E57" s="64" t="s">
        <v>205</v>
      </c>
      <c r="F57" s="63" t="s">
        <v>124</v>
      </c>
      <c r="G57" s="59"/>
      <c r="H57" s="59"/>
      <c r="I57" s="59"/>
      <c r="J57" s="59"/>
      <c r="K57" s="59"/>
      <c r="L57" s="59"/>
    </row>
    <row r="58" spans="1:12" ht="13.8">
      <c r="A58" s="60"/>
      <c r="B58" s="60"/>
      <c r="C58" s="60"/>
      <c r="D58" s="60"/>
      <c r="E58" s="59"/>
      <c r="F58" s="59"/>
      <c r="G58" s="59"/>
      <c r="H58" s="59"/>
      <c r="I58" s="59"/>
      <c r="J58" s="59"/>
      <c r="K58" s="59"/>
      <c r="L58" s="59"/>
    </row>
    <row r="59" spans="1:12" ht="13.8">
      <c r="A59" s="60"/>
      <c r="B59" s="60"/>
      <c r="C59" s="60"/>
      <c r="D59" s="60"/>
      <c r="E59" s="59"/>
      <c r="F59" s="59"/>
      <c r="G59" s="59"/>
      <c r="H59" s="59"/>
      <c r="I59" s="59"/>
      <c r="J59" s="59"/>
      <c r="K59" s="59"/>
      <c r="L59" s="59"/>
    </row>
    <row r="60" spans="1:12" ht="13.8">
      <c r="A60" s="60"/>
      <c r="B60" s="60"/>
      <c r="C60" s="60"/>
      <c r="D60" s="60"/>
      <c r="E60" s="59"/>
      <c r="F60" s="59"/>
      <c r="G60" s="59"/>
      <c r="H60" s="59"/>
      <c r="I60" s="59"/>
      <c r="J60" s="59"/>
      <c r="K60" s="59"/>
      <c r="L60" s="59"/>
    </row>
    <row r="61" spans="1:12" ht="13.8">
      <c r="A61" s="60"/>
      <c r="B61" s="60"/>
      <c r="C61" s="60"/>
      <c r="D61" s="60"/>
      <c r="E61" s="59"/>
      <c r="F61" s="59"/>
      <c r="G61" s="59"/>
      <c r="H61" s="59"/>
      <c r="I61" s="59"/>
      <c r="J61" s="59"/>
      <c r="K61" s="59"/>
      <c r="L61" s="59"/>
    </row>
    <row r="62" spans="1:12" ht="13.8">
      <c r="A62" s="60" t="s">
        <v>123</v>
      </c>
      <c r="B62" s="62"/>
      <c r="C62" s="60"/>
      <c r="D62" s="60"/>
      <c r="E62" s="61" t="s">
        <v>122</v>
      </c>
      <c r="F62" s="59"/>
      <c r="G62" s="59"/>
      <c r="H62" s="61" t="s">
        <v>121</v>
      </c>
      <c r="I62" s="59"/>
      <c r="J62" s="59"/>
      <c r="K62" s="59"/>
      <c r="L62" s="59"/>
    </row>
    <row r="63" spans="1:12" ht="13.8">
      <c r="A63" s="60" t="s">
        <v>120</v>
      </c>
      <c r="B63" s="142" t="s">
        <v>119</v>
      </c>
      <c r="C63" s="60"/>
      <c r="D63" s="60"/>
      <c r="E63" s="61" t="s">
        <v>118</v>
      </c>
      <c r="F63" s="59"/>
      <c r="G63" s="59"/>
      <c r="H63" s="61" t="s">
        <v>117</v>
      </c>
      <c r="I63" s="59"/>
      <c r="J63" s="59"/>
      <c r="K63" s="59"/>
      <c r="L63" s="59"/>
    </row>
    <row r="64" spans="1:12" ht="13.8">
      <c r="A64" s="60"/>
      <c r="B64" s="60"/>
      <c r="C64" s="60"/>
      <c r="D64" s="60"/>
      <c r="E64" s="60"/>
      <c r="F64" s="59"/>
      <c r="G64" s="59"/>
      <c r="H64" s="59"/>
      <c r="I64" s="59"/>
      <c r="J64" s="59"/>
      <c r="K64" s="59"/>
      <c r="L64" s="59"/>
    </row>
    <row r="71" spans="2:2">
      <c r="B71" s="58" t="s">
        <v>0</v>
      </c>
    </row>
    <row r="72" spans="2:2">
      <c r="B72" s="57" t="s">
        <v>0</v>
      </c>
    </row>
    <row r="74" spans="2:2">
      <c r="B74" s="57" t="s">
        <v>0</v>
      </c>
    </row>
    <row r="89" spans="1:1">
      <c r="A89" s="56"/>
    </row>
  </sheetData>
  <mergeCells count="13">
    <mergeCell ref="B51:H51"/>
    <mergeCell ref="B19:H19"/>
    <mergeCell ref="B21:H21"/>
    <mergeCell ref="B35:H35"/>
    <mergeCell ref="B37:H37"/>
    <mergeCell ref="B39:H39"/>
    <mergeCell ref="B49:H49"/>
    <mergeCell ref="B17:H17"/>
    <mergeCell ref="B7:H7"/>
    <mergeCell ref="B8:H8"/>
    <mergeCell ref="B11:H11"/>
    <mergeCell ref="B13:H13"/>
    <mergeCell ref="B15:H1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tabColor rgb="FF92D050"/>
    <pageSetUpPr fitToPage="1"/>
  </sheetPr>
  <dimension ref="A1:N25"/>
  <sheetViews>
    <sheetView showGridLines="0" zoomScale="80" zoomScaleNormal="80" workbookViewId="0"/>
  </sheetViews>
  <sheetFormatPr defaultColWidth="9.109375" defaultRowHeight="13.2"/>
  <cols>
    <col min="1" max="1" width="3" style="73" customWidth="1"/>
    <col min="2" max="2" width="47.6640625" style="73" customWidth="1"/>
    <col min="3" max="3" width="41" style="73" customWidth="1"/>
    <col min="4" max="4" width="36.6640625" style="73" customWidth="1"/>
    <col min="5" max="8" width="20.88671875" style="73" customWidth="1"/>
    <col min="9" max="9" width="9.109375" style="73"/>
    <col min="10" max="14" width="0" style="73" hidden="1" customWidth="1"/>
    <col min="15" max="16384" width="9.109375" style="73"/>
  </cols>
  <sheetData>
    <row r="1" spans="1:8">
      <c r="A1"/>
      <c r="B1" s="92" t="s">
        <v>179</v>
      </c>
      <c r="H1" s="91"/>
    </row>
    <row r="2" spans="1:8">
      <c r="A2" s="92"/>
    </row>
    <row r="3" spans="1:8">
      <c r="A3" s="90"/>
      <c r="B3" s="90" t="s">
        <v>178</v>
      </c>
      <c r="H3" s="91" t="s">
        <v>177</v>
      </c>
    </row>
    <row r="4" spans="1:8">
      <c r="A4" s="90"/>
      <c r="H4"/>
    </row>
    <row r="5" spans="1:8">
      <c r="A5" s="90"/>
      <c r="B5" s="87" t="s">
        <v>176</v>
      </c>
    </row>
    <row r="6" spans="1:8" ht="28.95" customHeight="1">
      <c r="B6" s="149" t="s">
        <v>173</v>
      </c>
      <c r="C6" s="149" t="s">
        <v>172</v>
      </c>
      <c r="D6" s="150" t="s">
        <v>171</v>
      </c>
      <c r="E6" s="151" t="s">
        <v>175</v>
      </c>
      <c r="F6" s="151"/>
      <c r="G6" s="151" t="s">
        <v>174</v>
      </c>
      <c r="H6" s="151"/>
    </row>
    <row r="7" spans="1:8">
      <c r="B7" s="149"/>
      <c r="C7" s="149"/>
      <c r="D7" s="150"/>
      <c r="E7" s="86" t="s">
        <v>168</v>
      </c>
      <c r="F7" s="86" t="s">
        <v>167</v>
      </c>
      <c r="G7" s="86" t="s">
        <v>168</v>
      </c>
      <c r="H7" s="86" t="s">
        <v>167</v>
      </c>
    </row>
    <row r="8" spans="1:8">
      <c r="B8" s="88"/>
      <c r="C8" s="88"/>
      <c r="D8" s="89"/>
      <c r="E8" s="88"/>
      <c r="F8" s="88"/>
      <c r="G8" s="88"/>
      <c r="H8" s="88"/>
    </row>
    <row r="9" spans="1:8">
      <c r="B9" s="81" t="s">
        <v>107</v>
      </c>
      <c r="C9" s="81" t="s">
        <v>107</v>
      </c>
      <c r="D9" s="80" t="s">
        <v>166</v>
      </c>
      <c r="E9" s="79" t="s">
        <v>164</v>
      </c>
      <c r="F9" s="79" t="s">
        <v>164</v>
      </c>
      <c r="G9" s="79" t="s">
        <v>164</v>
      </c>
      <c r="H9" s="79" t="s">
        <v>164</v>
      </c>
    </row>
    <row r="10" spans="1:8">
      <c r="B10" s="81" t="s">
        <v>107</v>
      </c>
      <c r="C10" s="81" t="s">
        <v>107</v>
      </c>
      <c r="D10" s="80" t="s">
        <v>165</v>
      </c>
      <c r="E10" s="79" t="s">
        <v>164</v>
      </c>
      <c r="F10" s="79" t="s">
        <v>164</v>
      </c>
      <c r="G10" s="79" t="s">
        <v>164</v>
      </c>
      <c r="H10" s="79" t="s">
        <v>164</v>
      </c>
    </row>
    <row r="12" spans="1:8">
      <c r="B12" s="87" t="s">
        <v>203</v>
      </c>
    </row>
    <row r="13" spans="1:8" ht="30" customHeight="1">
      <c r="B13" s="149" t="s">
        <v>173</v>
      </c>
      <c r="C13" s="149" t="s">
        <v>172</v>
      </c>
      <c r="D13" s="150" t="s">
        <v>171</v>
      </c>
      <c r="E13" s="151" t="s">
        <v>170</v>
      </c>
      <c r="F13" s="151"/>
      <c r="G13" s="151" t="s">
        <v>169</v>
      </c>
      <c r="H13" s="151"/>
    </row>
    <row r="14" spans="1:8">
      <c r="B14" s="149"/>
      <c r="C14" s="149"/>
      <c r="D14" s="150"/>
      <c r="E14" s="86" t="s">
        <v>168</v>
      </c>
      <c r="F14" s="86" t="s">
        <v>167</v>
      </c>
      <c r="G14" s="86" t="s">
        <v>168</v>
      </c>
      <c r="H14" s="86" t="s">
        <v>167</v>
      </c>
    </row>
    <row r="15" spans="1:8">
      <c r="B15" s="84"/>
      <c r="C15" s="85"/>
      <c r="D15" s="84"/>
      <c r="E15" s="83"/>
      <c r="F15" s="82"/>
      <c r="G15" s="83"/>
      <c r="H15" s="82"/>
    </row>
    <row r="16" spans="1:8">
      <c r="B16" s="81" t="s">
        <v>107</v>
      </c>
      <c r="C16" s="81" t="s">
        <v>107</v>
      </c>
      <c r="D16" s="80" t="s">
        <v>166</v>
      </c>
      <c r="E16" s="79" t="s">
        <v>164</v>
      </c>
      <c r="F16" s="79" t="s">
        <v>164</v>
      </c>
      <c r="G16" s="79" t="s">
        <v>164</v>
      </c>
      <c r="H16" s="79" t="s">
        <v>164</v>
      </c>
    </row>
    <row r="17" spans="2:14">
      <c r="B17" s="81" t="s">
        <v>107</v>
      </c>
      <c r="C17" s="81" t="s">
        <v>107</v>
      </c>
      <c r="D17" s="80" t="s">
        <v>165</v>
      </c>
      <c r="E17" s="79" t="s">
        <v>164</v>
      </c>
      <c r="F17" s="79" t="s">
        <v>164</v>
      </c>
      <c r="G17" s="79" t="s">
        <v>164</v>
      </c>
      <c r="H17" s="79" t="s">
        <v>164</v>
      </c>
    </row>
    <row r="18" spans="2:14">
      <c r="B18" s="78"/>
      <c r="C18" s="77"/>
      <c r="L18" s="74" t="s">
        <v>163</v>
      </c>
      <c r="M18" s="74" t="s">
        <v>162</v>
      </c>
      <c r="N18" s="74" t="s">
        <v>161</v>
      </c>
    </row>
    <row r="19" spans="2:14" ht="26.1" customHeight="1">
      <c r="K19" s="76">
        <v>40087</v>
      </c>
      <c r="L19" s="73">
        <v>1688272.0734936302</v>
      </c>
      <c r="M19" s="73">
        <v>683067.89</v>
      </c>
      <c r="N19" s="73">
        <v>2371339.9634936303</v>
      </c>
    </row>
    <row r="20" spans="2:14">
      <c r="K20" s="76">
        <v>40118</v>
      </c>
      <c r="N20" s="73">
        <v>1352792.36</v>
      </c>
    </row>
    <row r="21" spans="2:14">
      <c r="K21" s="76">
        <v>40148</v>
      </c>
      <c r="N21" s="73">
        <v>6135840.5600000005</v>
      </c>
    </row>
    <row r="22" spans="2:14">
      <c r="K22" s="76">
        <v>40179</v>
      </c>
      <c r="N22" s="73">
        <v>3911920.74</v>
      </c>
    </row>
    <row r="23" spans="2:14">
      <c r="K23" s="75" t="s">
        <v>0</v>
      </c>
      <c r="N23" s="73">
        <v>11400553.66</v>
      </c>
    </row>
    <row r="24" spans="2:14">
      <c r="C24" s="74"/>
      <c r="K24" s="75" t="s">
        <v>0</v>
      </c>
    </row>
    <row r="25" spans="2:14">
      <c r="C25" s="74"/>
    </row>
  </sheetData>
  <mergeCells count="10">
    <mergeCell ref="B13:B14"/>
    <mergeCell ref="C13:C14"/>
    <mergeCell ref="D13:D14"/>
    <mergeCell ref="E13:F13"/>
    <mergeCell ref="G13:H13"/>
    <mergeCell ref="B6:B7"/>
    <mergeCell ref="C6:C7"/>
    <mergeCell ref="D6:D7"/>
    <mergeCell ref="E6:F6"/>
    <mergeCell ref="G6:H6"/>
  </mergeCells>
  <pageMargins left="0.74791666666666667" right="0.74791666666666667" top="0.98402777777777783" bottom="0.98402777777777783" header="0.51180555555555562" footer="0.51180555555555562"/>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F22"/>
  <sheetViews>
    <sheetView showGridLines="0" zoomScale="90" zoomScaleNormal="90" workbookViewId="0"/>
  </sheetViews>
  <sheetFormatPr defaultRowHeight="12"/>
  <cols>
    <col min="1" max="1" width="3.6640625" style="93" customWidth="1"/>
    <col min="2" max="2" width="60" style="95" customWidth="1"/>
    <col min="3" max="3" width="37.109375" style="93" bestFit="1" customWidth="1"/>
    <col min="4" max="4" width="44.33203125" style="93" bestFit="1" customWidth="1"/>
    <col min="5" max="5" width="18.5546875" style="94" bestFit="1" customWidth="1"/>
    <col min="6" max="6" width="17.88671875" style="94" customWidth="1"/>
    <col min="7" max="256" width="9.109375" style="93"/>
    <col min="257" max="257" width="3.6640625" style="93" customWidth="1"/>
    <col min="258" max="258" width="44.33203125" style="93" customWidth="1"/>
    <col min="259" max="259" width="45.109375" style="93" customWidth="1"/>
    <col min="260" max="260" width="46.5546875" style="93" bestFit="1" customWidth="1"/>
    <col min="261" max="261" width="18.6640625" style="93" bestFit="1" customWidth="1"/>
    <col min="262" max="262" width="16" style="93" bestFit="1" customWidth="1"/>
    <col min="263" max="512" width="9.109375" style="93"/>
    <col min="513" max="513" width="3.6640625" style="93" customWidth="1"/>
    <col min="514" max="514" width="44.33203125" style="93" customWidth="1"/>
    <col min="515" max="515" width="45.109375" style="93" customWidth="1"/>
    <col min="516" max="516" width="46.5546875" style="93" bestFit="1" customWidth="1"/>
    <col min="517" max="517" width="18.6640625" style="93" bestFit="1" customWidth="1"/>
    <col min="518" max="518" width="16" style="93" bestFit="1" customWidth="1"/>
    <col min="519" max="768" width="9.109375" style="93"/>
    <col min="769" max="769" width="3.6640625" style="93" customWidth="1"/>
    <col min="770" max="770" width="44.33203125" style="93" customWidth="1"/>
    <col min="771" max="771" width="45.109375" style="93" customWidth="1"/>
    <col min="772" max="772" width="46.5546875" style="93" bestFit="1" customWidth="1"/>
    <col min="773" max="773" width="18.6640625" style="93" bestFit="1" customWidth="1"/>
    <col min="774" max="774" width="16" style="93" bestFit="1" customWidth="1"/>
    <col min="775" max="1024" width="9.109375" style="93"/>
    <col min="1025" max="1025" width="3.6640625" style="93" customWidth="1"/>
    <col min="1026" max="1026" width="44.33203125" style="93" customWidth="1"/>
    <col min="1027" max="1027" width="45.109375" style="93" customWidth="1"/>
    <col min="1028" max="1028" width="46.5546875" style="93" bestFit="1" customWidth="1"/>
    <col min="1029" max="1029" width="18.6640625" style="93" bestFit="1" customWidth="1"/>
    <col min="1030" max="1030" width="16" style="93" bestFit="1" customWidth="1"/>
    <col min="1031" max="1280" width="9.109375" style="93"/>
    <col min="1281" max="1281" width="3.6640625" style="93" customWidth="1"/>
    <col min="1282" max="1282" width="44.33203125" style="93" customWidth="1"/>
    <col min="1283" max="1283" width="45.109375" style="93" customWidth="1"/>
    <col min="1284" max="1284" width="46.5546875" style="93" bestFit="1" customWidth="1"/>
    <col min="1285" max="1285" width="18.6640625" style="93" bestFit="1" customWidth="1"/>
    <col min="1286" max="1286" width="16" style="93" bestFit="1" customWidth="1"/>
    <col min="1287" max="1536" width="9.109375" style="93"/>
    <col min="1537" max="1537" width="3.6640625" style="93" customWidth="1"/>
    <col min="1538" max="1538" width="44.33203125" style="93" customWidth="1"/>
    <col min="1539" max="1539" width="45.109375" style="93" customWidth="1"/>
    <col min="1540" max="1540" width="46.5546875" style="93" bestFit="1" customWidth="1"/>
    <col min="1541" max="1541" width="18.6640625" style="93" bestFit="1" customWidth="1"/>
    <col min="1542" max="1542" width="16" style="93" bestFit="1" customWidth="1"/>
    <col min="1543" max="1792" width="9.109375" style="93"/>
    <col min="1793" max="1793" width="3.6640625" style="93" customWidth="1"/>
    <col min="1794" max="1794" width="44.33203125" style="93" customWidth="1"/>
    <col min="1795" max="1795" width="45.109375" style="93" customWidth="1"/>
    <col min="1796" max="1796" width="46.5546875" style="93" bestFit="1" customWidth="1"/>
    <col min="1797" max="1797" width="18.6640625" style="93" bestFit="1" customWidth="1"/>
    <col min="1798" max="1798" width="16" style="93" bestFit="1" customWidth="1"/>
    <col min="1799" max="2048" width="9.109375" style="93"/>
    <col min="2049" max="2049" width="3.6640625" style="93" customWidth="1"/>
    <col min="2050" max="2050" width="44.33203125" style="93" customWidth="1"/>
    <col min="2051" max="2051" width="45.109375" style="93" customWidth="1"/>
    <col min="2052" max="2052" width="46.5546875" style="93" bestFit="1" customWidth="1"/>
    <col min="2053" max="2053" width="18.6640625" style="93" bestFit="1" customWidth="1"/>
    <col min="2054" max="2054" width="16" style="93" bestFit="1" customWidth="1"/>
    <col min="2055" max="2304" width="9.109375" style="93"/>
    <col min="2305" max="2305" width="3.6640625" style="93" customWidth="1"/>
    <col min="2306" max="2306" width="44.33203125" style="93" customWidth="1"/>
    <col min="2307" max="2307" width="45.109375" style="93" customWidth="1"/>
    <col min="2308" max="2308" width="46.5546875" style="93" bestFit="1" customWidth="1"/>
    <col min="2309" max="2309" width="18.6640625" style="93" bestFit="1" customWidth="1"/>
    <col min="2310" max="2310" width="16" style="93" bestFit="1" customWidth="1"/>
    <col min="2311" max="2560" width="9.109375" style="93"/>
    <col min="2561" max="2561" width="3.6640625" style="93" customWidth="1"/>
    <col min="2562" max="2562" width="44.33203125" style="93" customWidth="1"/>
    <col min="2563" max="2563" width="45.109375" style="93" customWidth="1"/>
    <col min="2564" max="2564" width="46.5546875" style="93" bestFit="1" customWidth="1"/>
    <col min="2565" max="2565" width="18.6640625" style="93" bestFit="1" customWidth="1"/>
    <col min="2566" max="2566" width="16" style="93" bestFit="1" customWidth="1"/>
    <col min="2567" max="2816" width="9.109375" style="93"/>
    <col min="2817" max="2817" width="3.6640625" style="93" customWidth="1"/>
    <col min="2818" max="2818" width="44.33203125" style="93" customWidth="1"/>
    <col min="2819" max="2819" width="45.109375" style="93" customWidth="1"/>
    <col min="2820" max="2820" width="46.5546875" style="93" bestFit="1" customWidth="1"/>
    <col min="2821" max="2821" width="18.6640625" style="93" bestFit="1" customWidth="1"/>
    <col min="2822" max="2822" width="16" style="93" bestFit="1" customWidth="1"/>
    <col min="2823" max="3072" width="9.109375" style="93"/>
    <col min="3073" max="3073" width="3.6640625" style="93" customWidth="1"/>
    <col min="3074" max="3074" width="44.33203125" style="93" customWidth="1"/>
    <col min="3075" max="3075" width="45.109375" style="93" customWidth="1"/>
    <col min="3076" max="3076" width="46.5546875" style="93" bestFit="1" customWidth="1"/>
    <col min="3077" max="3077" width="18.6640625" style="93" bestFit="1" customWidth="1"/>
    <col min="3078" max="3078" width="16" style="93" bestFit="1" customWidth="1"/>
    <col min="3079" max="3328" width="9.109375" style="93"/>
    <col min="3329" max="3329" width="3.6640625" style="93" customWidth="1"/>
    <col min="3330" max="3330" width="44.33203125" style="93" customWidth="1"/>
    <col min="3331" max="3331" width="45.109375" style="93" customWidth="1"/>
    <col min="3332" max="3332" width="46.5546875" style="93" bestFit="1" customWidth="1"/>
    <col min="3333" max="3333" width="18.6640625" style="93" bestFit="1" customWidth="1"/>
    <col min="3334" max="3334" width="16" style="93" bestFit="1" customWidth="1"/>
    <col min="3335" max="3584" width="9.109375" style="93"/>
    <col min="3585" max="3585" width="3.6640625" style="93" customWidth="1"/>
    <col min="3586" max="3586" width="44.33203125" style="93" customWidth="1"/>
    <col min="3587" max="3587" width="45.109375" style="93" customWidth="1"/>
    <col min="3588" max="3588" width="46.5546875" style="93" bestFit="1" customWidth="1"/>
    <col min="3589" max="3589" width="18.6640625" style="93" bestFit="1" customWidth="1"/>
    <col min="3590" max="3590" width="16" style="93" bestFit="1" customWidth="1"/>
    <col min="3591" max="3840" width="9.109375" style="93"/>
    <col min="3841" max="3841" width="3.6640625" style="93" customWidth="1"/>
    <col min="3842" max="3842" width="44.33203125" style="93" customWidth="1"/>
    <col min="3843" max="3843" width="45.109375" style="93" customWidth="1"/>
    <col min="3844" max="3844" width="46.5546875" style="93" bestFit="1" customWidth="1"/>
    <col min="3845" max="3845" width="18.6640625" style="93" bestFit="1" customWidth="1"/>
    <col min="3846" max="3846" width="16" style="93" bestFit="1" customWidth="1"/>
    <col min="3847" max="4096" width="9.109375" style="93"/>
    <col min="4097" max="4097" width="3.6640625" style="93" customWidth="1"/>
    <col min="4098" max="4098" width="44.33203125" style="93" customWidth="1"/>
    <col min="4099" max="4099" width="45.109375" style="93" customWidth="1"/>
    <col min="4100" max="4100" width="46.5546875" style="93" bestFit="1" customWidth="1"/>
    <col min="4101" max="4101" width="18.6640625" style="93" bestFit="1" customWidth="1"/>
    <col min="4102" max="4102" width="16" style="93" bestFit="1" customWidth="1"/>
    <col min="4103" max="4352" width="9.109375" style="93"/>
    <col min="4353" max="4353" width="3.6640625" style="93" customWidth="1"/>
    <col min="4354" max="4354" width="44.33203125" style="93" customWidth="1"/>
    <col min="4355" max="4355" width="45.109375" style="93" customWidth="1"/>
    <col min="4356" max="4356" width="46.5546875" style="93" bestFit="1" customWidth="1"/>
    <col min="4357" max="4357" width="18.6640625" style="93" bestFit="1" customWidth="1"/>
    <col min="4358" max="4358" width="16" style="93" bestFit="1" customWidth="1"/>
    <col min="4359" max="4608" width="9.109375" style="93"/>
    <col min="4609" max="4609" width="3.6640625" style="93" customWidth="1"/>
    <col min="4610" max="4610" width="44.33203125" style="93" customWidth="1"/>
    <col min="4611" max="4611" width="45.109375" style="93" customWidth="1"/>
    <col min="4612" max="4612" width="46.5546875" style="93" bestFit="1" customWidth="1"/>
    <col min="4613" max="4613" width="18.6640625" style="93" bestFit="1" customWidth="1"/>
    <col min="4614" max="4614" width="16" style="93" bestFit="1" customWidth="1"/>
    <col min="4615" max="4864" width="9.109375" style="93"/>
    <col min="4865" max="4865" width="3.6640625" style="93" customWidth="1"/>
    <col min="4866" max="4866" width="44.33203125" style="93" customWidth="1"/>
    <col min="4867" max="4867" width="45.109375" style="93" customWidth="1"/>
    <col min="4868" max="4868" width="46.5546875" style="93" bestFit="1" customWidth="1"/>
    <col min="4869" max="4869" width="18.6640625" style="93" bestFit="1" customWidth="1"/>
    <col min="4870" max="4870" width="16" style="93" bestFit="1" customWidth="1"/>
    <col min="4871" max="5120" width="9.109375" style="93"/>
    <col min="5121" max="5121" width="3.6640625" style="93" customWidth="1"/>
    <col min="5122" max="5122" width="44.33203125" style="93" customWidth="1"/>
    <col min="5123" max="5123" width="45.109375" style="93" customWidth="1"/>
    <col min="5124" max="5124" width="46.5546875" style="93" bestFit="1" customWidth="1"/>
    <col min="5125" max="5125" width="18.6640625" style="93" bestFit="1" customWidth="1"/>
    <col min="5126" max="5126" width="16" style="93" bestFit="1" customWidth="1"/>
    <col min="5127" max="5376" width="9.109375" style="93"/>
    <col min="5377" max="5377" width="3.6640625" style="93" customWidth="1"/>
    <col min="5378" max="5378" width="44.33203125" style="93" customWidth="1"/>
    <col min="5379" max="5379" width="45.109375" style="93" customWidth="1"/>
    <col min="5380" max="5380" width="46.5546875" style="93" bestFit="1" customWidth="1"/>
    <col min="5381" max="5381" width="18.6640625" style="93" bestFit="1" customWidth="1"/>
    <col min="5382" max="5382" width="16" style="93" bestFit="1" customWidth="1"/>
    <col min="5383" max="5632" width="9.109375" style="93"/>
    <col min="5633" max="5633" width="3.6640625" style="93" customWidth="1"/>
    <col min="5634" max="5634" width="44.33203125" style="93" customWidth="1"/>
    <col min="5635" max="5635" width="45.109375" style="93" customWidth="1"/>
    <col min="5636" max="5636" width="46.5546875" style="93" bestFit="1" customWidth="1"/>
    <col min="5637" max="5637" width="18.6640625" style="93" bestFit="1" customWidth="1"/>
    <col min="5638" max="5638" width="16" style="93" bestFit="1" customWidth="1"/>
    <col min="5639" max="5888" width="9.109375" style="93"/>
    <col min="5889" max="5889" width="3.6640625" style="93" customWidth="1"/>
    <col min="5890" max="5890" width="44.33203125" style="93" customWidth="1"/>
    <col min="5891" max="5891" width="45.109375" style="93" customWidth="1"/>
    <col min="5892" max="5892" width="46.5546875" style="93" bestFit="1" customWidth="1"/>
    <col min="5893" max="5893" width="18.6640625" style="93" bestFit="1" customWidth="1"/>
    <col min="5894" max="5894" width="16" style="93" bestFit="1" customWidth="1"/>
    <col min="5895" max="6144" width="9.109375" style="93"/>
    <col min="6145" max="6145" width="3.6640625" style="93" customWidth="1"/>
    <col min="6146" max="6146" width="44.33203125" style="93" customWidth="1"/>
    <col min="6147" max="6147" width="45.109375" style="93" customWidth="1"/>
    <col min="6148" max="6148" width="46.5546875" style="93" bestFit="1" customWidth="1"/>
    <col min="6149" max="6149" width="18.6640625" style="93" bestFit="1" customWidth="1"/>
    <col min="6150" max="6150" width="16" style="93" bestFit="1" customWidth="1"/>
    <col min="6151" max="6400" width="9.109375" style="93"/>
    <col min="6401" max="6401" width="3.6640625" style="93" customWidth="1"/>
    <col min="6402" max="6402" width="44.33203125" style="93" customWidth="1"/>
    <col min="6403" max="6403" width="45.109375" style="93" customWidth="1"/>
    <col min="6404" max="6404" width="46.5546875" style="93" bestFit="1" customWidth="1"/>
    <col min="6405" max="6405" width="18.6640625" style="93" bestFit="1" customWidth="1"/>
    <col min="6406" max="6406" width="16" style="93" bestFit="1" customWidth="1"/>
    <col min="6407" max="6656" width="9.109375" style="93"/>
    <col min="6657" max="6657" width="3.6640625" style="93" customWidth="1"/>
    <col min="6658" max="6658" width="44.33203125" style="93" customWidth="1"/>
    <col min="6659" max="6659" width="45.109375" style="93" customWidth="1"/>
    <col min="6660" max="6660" width="46.5546875" style="93" bestFit="1" customWidth="1"/>
    <col min="6661" max="6661" width="18.6640625" style="93" bestFit="1" customWidth="1"/>
    <col min="6662" max="6662" width="16" style="93" bestFit="1" customWidth="1"/>
    <col min="6663" max="6912" width="9.109375" style="93"/>
    <col min="6913" max="6913" width="3.6640625" style="93" customWidth="1"/>
    <col min="6914" max="6914" width="44.33203125" style="93" customWidth="1"/>
    <col min="6915" max="6915" width="45.109375" style="93" customWidth="1"/>
    <col min="6916" max="6916" width="46.5546875" style="93" bestFit="1" customWidth="1"/>
    <col min="6917" max="6917" width="18.6640625" style="93" bestFit="1" customWidth="1"/>
    <col min="6918" max="6918" width="16" style="93" bestFit="1" customWidth="1"/>
    <col min="6919" max="7168" width="9.109375" style="93"/>
    <col min="7169" max="7169" width="3.6640625" style="93" customWidth="1"/>
    <col min="7170" max="7170" width="44.33203125" style="93" customWidth="1"/>
    <col min="7171" max="7171" width="45.109375" style="93" customWidth="1"/>
    <col min="7172" max="7172" width="46.5546875" style="93" bestFit="1" customWidth="1"/>
    <col min="7173" max="7173" width="18.6640625" style="93" bestFit="1" customWidth="1"/>
    <col min="7174" max="7174" width="16" style="93" bestFit="1" customWidth="1"/>
    <col min="7175" max="7424" width="9.109375" style="93"/>
    <col min="7425" max="7425" width="3.6640625" style="93" customWidth="1"/>
    <col min="7426" max="7426" width="44.33203125" style="93" customWidth="1"/>
    <col min="7427" max="7427" width="45.109375" style="93" customWidth="1"/>
    <col min="7428" max="7428" width="46.5546875" style="93" bestFit="1" customWidth="1"/>
    <col min="7429" max="7429" width="18.6640625" style="93" bestFit="1" customWidth="1"/>
    <col min="7430" max="7430" width="16" style="93" bestFit="1" customWidth="1"/>
    <col min="7431" max="7680" width="9.109375" style="93"/>
    <col min="7681" max="7681" width="3.6640625" style="93" customWidth="1"/>
    <col min="7682" max="7682" width="44.33203125" style="93" customWidth="1"/>
    <col min="7683" max="7683" width="45.109375" style="93" customWidth="1"/>
    <col min="7684" max="7684" width="46.5546875" style="93" bestFit="1" customWidth="1"/>
    <col min="7685" max="7685" width="18.6640625" style="93" bestFit="1" customWidth="1"/>
    <col min="7686" max="7686" width="16" style="93" bestFit="1" customWidth="1"/>
    <col min="7687" max="7936" width="9.109375" style="93"/>
    <col min="7937" max="7937" width="3.6640625" style="93" customWidth="1"/>
    <col min="7938" max="7938" width="44.33203125" style="93" customWidth="1"/>
    <col min="7939" max="7939" width="45.109375" style="93" customWidth="1"/>
    <col min="7940" max="7940" width="46.5546875" style="93" bestFit="1" customWidth="1"/>
    <col min="7941" max="7941" width="18.6640625" style="93" bestFit="1" customWidth="1"/>
    <col min="7942" max="7942" width="16" style="93" bestFit="1" customWidth="1"/>
    <col min="7943" max="8192" width="9.109375" style="93"/>
    <col min="8193" max="8193" width="3.6640625" style="93" customWidth="1"/>
    <col min="8194" max="8194" width="44.33203125" style="93" customWidth="1"/>
    <col min="8195" max="8195" width="45.109375" style="93" customWidth="1"/>
    <col min="8196" max="8196" width="46.5546875" style="93" bestFit="1" customWidth="1"/>
    <col min="8197" max="8197" width="18.6640625" style="93" bestFit="1" customWidth="1"/>
    <col min="8198" max="8198" width="16" style="93" bestFit="1" customWidth="1"/>
    <col min="8199" max="8448" width="9.109375" style="93"/>
    <col min="8449" max="8449" width="3.6640625" style="93" customWidth="1"/>
    <col min="8450" max="8450" width="44.33203125" style="93" customWidth="1"/>
    <col min="8451" max="8451" width="45.109375" style="93" customWidth="1"/>
    <col min="8452" max="8452" width="46.5546875" style="93" bestFit="1" customWidth="1"/>
    <col min="8453" max="8453" width="18.6640625" style="93" bestFit="1" customWidth="1"/>
    <col min="8454" max="8454" width="16" style="93" bestFit="1" customWidth="1"/>
    <col min="8455" max="8704" width="9.109375" style="93"/>
    <col min="8705" max="8705" width="3.6640625" style="93" customWidth="1"/>
    <col min="8706" max="8706" width="44.33203125" style="93" customWidth="1"/>
    <col min="8707" max="8707" width="45.109375" style="93" customWidth="1"/>
    <col min="8708" max="8708" width="46.5546875" style="93" bestFit="1" customWidth="1"/>
    <col min="8709" max="8709" width="18.6640625" style="93" bestFit="1" customWidth="1"/>
    <col min="8710" max="8710" width="16" style="93" bestFit="1" customWidth="1"/>
    <col min="8711" max="8960" width="9.109375" style="93"/>
    <col min="8961" max="8961" width="3.6640625" style="93" customWidth="1"/>
    <col min="8962" max="8962" width="44.33203125" style="93" customWidth="1"/>
    <col min="8963" max="8963" width="45.109375" style="93" customWidth="1"/>
    <col min="8964" max="8964" width="46.5546875" style="93" bestFit="1" customWidth="1"/>
    <col min="8965" max="8965" width="18.6640625" style="93" bestFit="1" customWidth="1"/>
    <col min="8966" max="8966" width="16" style="93" bestFit="1" customWidth="1"/>
    <col min="8967" max="9216" width="9.109375" style="93"/>
    <col min="9217" max="9217" width="3.6640625" style="93" customWidth="1"/>
    <col min="9218" max="9218" width="44.33203125" style="93" customWidth="1"/>
    <col min="9219" max="9219" width="45.109375" style="93" customWidth="1"/>
    <col min="9220" max="9220" width="46.5546875" style="93" bestFit="1" customWidth="1"/>
    <col min="9221" max="9221" width="18.6640625" style="93" bestFit="1" customWidth="1"/>
    <col min="9222" max="9222" width="16" style="93" bestFit="1" customWidth="1"/>
    <col min="9223" max="9472" width="9.109375" style="93"/>
    <col min="9473" max="9473" width="3.6640625" style="93" customWidth="1"/>
    <col min="9474" max="9474" width="44.33203125" style="93" customWidth="1"/>
    <col min="9475" max="9475" width="45.109375" style="93" customWidth="1"/>
    <col min="9476" max="9476" width="46.5546875" style="93" bestFit="1" customWidth="1"/>
    <col min="9477" max="9477" width="18.6640625" style="93" bestFit="1" customWidth="1"/>
    <col min="9478" max="9478" width="16" style="93" bestFit="1" customWidth="1"/>
    <col min="9479" max="9728" width="9.109375" style="93"/>
    <col min="9729" max="9729" width="3.6640625" style="93" customWidth="1"/>
    <col min="9730" max="9730" width="44.33203125" style="93" customWidth="1"/>
    <col min="9731" max="9731" width="45.109375" style="93" customWidth="1"/>
    <col min="9732" max="9732" width="46.5546875" style="93" bestFit="1" customWidth="1"/>
    <col min="9733" max="9733" width="18.6640625" style="93" bestFit="1" customWidth="1"/>
    <col min="9734" max="9734" width="16" style="93" bestFit="1" customWidth="1"/>
    <col min="9735" max="9984" width="9.109375" style="93"/>
    <col min="9985" max="9985" width="3.6640625" style="93" customWidth="1"/>
    <col min="9986" max="9986" width="44.33203125" style="93" customWidth="1"/>
    <col min="9987" max="9987" width="45.109375" style="93" customWidth="1"/>
    <col min="9988" max="9988" width="46.5546875" style="93" bestFit="1" customWidth="1"/>
    <col min="9989" max="9989" width="18.6640625" style="93" bestFit="1" customWidth="1"/>
    <col min="9990" max="9990" width="16" style="93" bestFit="1" customWidth="1"/>
    <col min="9991" max="10240" width="9.109375" style="93"/>
    <col min="10241" max="10241" width="3.6640625" style="93" customWidth="1"/>
    <col min="10242" max="10242" width="44.33203125" style="93" customWidth="1"/>
    <col min="10243" max="10243" width="45.109375" style="93" customWidth="1"/>
    <col min="10244" max="10244" width="46.5546875" style="93" bestFit="1" customWidth="1"/>
    <col min="10245" max="10245" width="18.6640625" style="93" bestFit="1" customWidth="1"/>
    <col min="10246" max="10246" width="16" style="93" bestFit="1" customWidth="1"/>
    <col min="10247" max="10496" width="9.109375" style="93"/>
    <col min="10497" max="10497" width="3.6640625" style="93" customWidth="1"/>
    <col min="10498" max="10498" width="44.33203125" style="93" customWidth="1"/>
    <col min="10499" max="10499" width="45.109375" style="93" customWidth="1"/>
    <col min="10500" max="10500" width="46.5546875" style="93" bestFit="1" customWidth="1"/>
    <col min="10501" max="10501" width="18.6640625" style="93" bestFit="1" customWidth="1"/>
    <col min="10502" max="10502" width="16" style="93" bestFit="1" customWidth="1"/>
    <col min="10503" max="10752" width="9.109375" style="93"/>
    <col min="10753" max="10753" width="3.6640625" style="93" customWidth="1"/>
    <col min="10754" max="10754" width="44.33203125" style="93" customWidth="1"/>
    <col min="10755" max="10755" width="45.109375" style="93" customWidth="1"/>
    <col min="10756" max="10756" width="46.5546875" style="93" bestFit="1" customWidth="1"/>
    <col min="10757" max="10757" width="18.6640625" style="93" bestFit="1" customWidth="1"/>
    <col min="10758" max="10758" width="16" style="93" bestFit="1" customWidth="1"/>
    <col min="10759" max="11008" width="9.109375" style="93"/>
    <col min="11009" max="11009" width="3.6640625" style="93" customWidth="1"/>
    <col min="11010" max="11010" width="44.33203125" style="93" customWidth="1"/>
    <col min="11011" max="11011" width="45.109375" style="93" customWidth="1"/>
    <col min="11012" max="11012" width="46.5546875" style="93" bestFit="1" customWidth="1"/>
    <col min="11013" max="11013" width="18.6640625" style="93" bestFit="1" customWidth="1"/>
    <col min="11014" max="11014" width="16" style="93" bestFit="1" customWidth="1"/>
    <col min="11015" max="11264" width="9.109375" style="93"/>
    <col min="11265" max="11265" width="3.6640625" style="93" customWidth="1"/>
    <col min="11266" max="11266" width="44.33203125" style="93" customWidth="1"/>
    <col min="11267" max="11267" width="45.109375" style="93" customWidth="1"/>
    <col min="11268" max="11268" width="46.5546875" style="93" bestFit="1" customWidth="1"/>
    <col min="11269" max="11269" width="18.6640625" style="93" bestFit="1" customWidth="1"/>
    <col min="11270" max="11270" width="16" style="93" bestFit="1" customWidth="1"/>
    <col min="11271" max="11520" width="9.109375" style="93"/>
    <col min="11521" max="11521" width="3.6640625" style="93" customWidth="1"/>
    <col min="11522" max="11522" width="44.33203125" style="93" customWidth="1"/>
    <col min="11523" max="11523" width="45.109375" style="93" customWidth="1"/>
    <col min="11524" max="11524" width="46.5546875" style="93" bestFit="1" customWidth="1"/>
    <col min="11525" max="11525" width="18.6640625" style="93" bestFit="1" customWidth="1"/>
    <col min="11526" max="11526" width="16" style="93" bestFit="1" customWidth="1"/>
    <col min="11527" max="11776" width="9.109375" style="93"/>
    <col min="11777" max="11777" width="3.6640625" style="93" customWidth="1"/>
    <col min="11778" max="11778" width="44.33203125" style="93" customWidth="1"/>
    <col min="11779" max="11779" width="45.109375" style="93" customWidth="1"/>
    <col min="11780" max="11780" width="46.5546875" style="93" bestFit="1" customWidth="1"/>
    <col min="11781" max="11781" width="18.6640625" style="93" bestFit="1" customWidth="1"/>
    <col min="11782" max="11782" width="16" style="93" bestFit="1" customWidth="1"/>
    <col min="11783" max="12032" width="9.109375" style="93"/>
    <col min="12033" max="12033" width="3.6640625" style="93" customWidth="1"/>
    <col min="12034" max="12034" width="44.33203125" style="93" customWidth="1"/>
    <col min="12035" max="12035" width="45.109375" style="93" customWidth="1"/>
    <col min="12036" max="12036" width="46.5546875" style="93" bestFit="1" customWidth="1"/>
    <col min="12037" max="12037" width="18.6640625" style="93" bestFit="1" customWidth="1"/>
    <col min="12038" max="12038" width="16" style="93" bestFit="1" customWidth="1"/>
    <col min="12039" max="12288" width="9.109375" style="93"/>
    <col min="12289" max="12289" width="3.6640625" style="93" customWidth="1"/>
    <col min="12290" max="12290" width="44.33203125" style="93" customWidth="1"/>
    <col min="12291" max="12291" width="45.109375" style="93" customWidth="1"/>
    <col min="12292" max="12292" width="46.5546875" style="93" bestFit="1" customWidth="1"/>
    <col min="12293" max="12293" width="18.6640625" style="93" bestFit="1" customWidth="1"/>
    <col min="12294" max="12294" width="16" style="93" bestFit="1" customWidth="1"/>
    <col min="12295" max="12544" width="9.109375" style="93"/>
    <col min="12545" max="12545" width="3.6640625" style="93" customWidth="1"/>
    <col min="12546" max="12546" width="44.33203125" style="93" customWidth="1"/>
    <col min="12547" max="12547" width="45.109375" style="93" customWidth="1"/>
    <col min="12548" max="12548" width="46.5546875" style="93" bestFit="1" customWidth="1"/>
    <col min="12549" max="12549" width="18.6640625" style="93" bestFit="1" customWidth="1"/>
    <col min="12550" max="12550" width="16" style="93" bestFit="1" customWidth="1"/>
    <col min="12551" max="12800" width="9.109375" style="93"/>
    <col min="12801" max="12801" width="3.6640625" style="93" customWidth="1"/>
    <col min="12802" max="12802" width="44.33203125" style="93" customWidth="1"/>
    <col min="12803" max="12803" width="45.109375" style="93" customWidth="1"/>
    <col min="12804" max="12804" width="46.5546875" style="93" bestFit="1" customWidth="1"/>
    <col min="12805" max="12805" width="18.6640625" style="93" bestFit="1" customWidth="1"/>
    <col min="12806" max="12806" width="16" style="93" bestFit="1" customWidth="1"/>
    <col min="12807" max="13056" width="9.109375" style="93"/>
    <col min="13057" max="13057" width="3.6640625" style="93" customWidth="1"/>
    <col min="13058" max="13058" width="44.33203125" style="93" customWidth="1"/>
    <col min="13059" max="13059" width="45.109375" style="93" customWidth="1"/>
    <col min="13060" max="13060" width="46.5546875" style="93" bestFit="1" customWidth="1"/>
    <col min="13061" max="13061" width="18.6640625" style="93" bestFit="1" customWidth="1"/>
    <col min="13062" max="13062" width="16" style="93" bestFit="1" customWidth="1"/>
    <col min="13063" max="13312" width="9.109375" style="93"/>
    <col min="13313" max="13313" width="3.6640625" style="93" customWidth="1"/>
    <col min="13314" max="13314" width="44.33203125" style="93" customWidth="1"/>
    <col min="13315" max="13315" width="45.109375" style="93" customWidth="1"/>
    <col min="13316" max="13316" width="46.5546875" style="93" bestFit="1" customWidth="1"/>
    <col min="13317" max="13317" width="18.6640625" style="93" bestFit="1" customWidth="1"/>
    <col min="13318" max="13318" width="16" style="93" bestFit="1" customWidth="1"/>
    <col min="13319" max="13568" width="9.109375" style="93"/>
    <col min="13569" max="13569" width="3.6640625" style="93" customWidth="1"/>
    <col min="13570" max="13570" width="44.33203125" style="93" customWidth="1"/>
    <col min="13571" max="13571" width="45.109375" style="93" customWidth="1"/>
    <col min="13572" max="13572" width="46.5546875" style="93" bestFit="1" customWidth="1"/>
    <col min="13573" max="13573" width="18.6640625" style="93" bestFit="1" customWidth="1"/>
    <col min="13574" max="13574" width="16" style="93" bestFit="1" customWidth="1"/>
    <col min="13575" max="13824" width="9.109375" style="93"/>
    <col min="13825" max="13825" width="3.6640625" style="93" customWidth="1"/>
    <col min="13826" max="13826" width="44.33203125" style="93" customWidth="1"/>
    <col min="13827" max="13827" width="45.109375" style="93" customWidth="1"/>
    <col min="13828" max="13828" width="46.5546875" style="93" bestFit="1" customWidth="1"/>
    <col min="13829" max="13829" width="18.6640625" style="93" bestFit="1" customWidth="1"/>
    <col min="13830" max="13830" width="16" style="93" bestFit="1" customWidth="1"/>
    <col min="13831" max="14080" width="9.109375" style="93"/>
    <col min="14081" max="14081" width="3.6640625" style="93" customWidth="1"/>
    <col min="14082" max="14082" width="44.33203125" style="93" customWidth="1"/>
    <col min="14083" max="14083" width="45.109375" style="93" customWidth="1"/>
    <col min="14084" max="14084" width="46.5546875" style="93" bestFit="1" customWidth="1"/>
    <col min="14085" max="14085" width="18.6640625" style="93" bestFit="1" customWidth="1"/>
    <col min="14086" max="14086" width="16" style="93" bestFit="1" customWidth="1"/>
    <col min="14087" max="14336" width="9.109375" style="93"/>
    <col min="14337" max="14337" width="3.6640625" style="93" customWidth="1"/>
    <col min="14338" max="14338" width="44.33203125" style="93" customWidth="1"/>
    <col min="14339" max="14339" width="45.109375" style="93" customWidth="1"/>
    <col min="14340" max="14340" width="46.5546875" style="93" bestFit="1" customWidth="1"/>
    <col min="14341" max="14341" width="18.6640625" style="93" bestFit="1" customWidth="1"/>
    <col min="14342" max="14342" width="16" style="93" bestFit="1" customWidth="1"/>
    <col min="14343" max="14592" width="9.109375" style="93"/>
    <col min="14593" max="14593" width="3.6640625" style="93" customWidth="1"/>
    <col min="14594" max="14594" width="44.33203125" style="93" customWidth="1"/>
    <col min="14595" max="14595" width="45.109375" style="93" customWidth="1"/>
    <col min="14596" max="14596" width="46.5546875" style="93" bestFit="1" customWidth="1"/>
    <col min="14597" max="14597" width="18.6640625" style="93" bestFit="1" customWidth="1"/>
    <col min="14598" max="14598" width="16" style="93" bestFit="1" customWidth="1"/>
    <col min="14599" max="14848" width="9.109375" style="93"/>
    <col min="14849" max="14849" width="3.6640625" style="93" customWidth="1"/>
    <col min="14850" max="14850" width="44.33203125" style="93" customWidth="1"/>
    <col min="14851" max="14851" width="45.109375" style="93" customWidth="1"/>
    <col min="14852" max="14852" width="46.5546875" style="93" bestFit="1" customWidth="1"/>
    <col min="14853" max="14853" width="18.6640625" style="93" bestFit="1" customWidth="1"/>
    <col min="14854" max="14854" width="16" style="93" bestFit="1" customWidth="1"/>
    <col min="14855" max="15104" width="9.109375" style="93"/>
    <col min="15105" max="15105" width="3.6640625" style="93" customWidth="1"/>
    <col min="15106" max="15106" width="44.33203125" style="93" customWidth="1"/>
    <col min="15107" max="15107" width="45.109375" style="93" customWidth="1"/>
    <col min="15108" max="15108" width="46.5546875" style="93" bestFit="1" customWidth="1"/>
    <col min="15109" max="15109" width="18.6640625" style="93" bestFit="1" customWidth="1"/>
    <col min="15110" max="15110" width="16" style="93" bestFit="1" customWidth="1"/>
    <col min="15111" max="15360" width="9.109375" style="93"/>
    <col min="15361" max="15361" width="3.6640625" style="93" customWidth="1"/>
    <col min="15362" max="15362" width="44.33203125" style="93" customWidth="1"/>
    <col min="15363" max="15363" width="45.109375" style="93" customWidth="1"/>
    <col min="15364" max="15364" width="46.5546875" style="93" bestFit="1" customWidth="1"/>
    <col min="15365" max="15365" width="18.6640625" style="93" bestFit="1" customWidth="1"/>
    <col min="15366" max="15366" width="16" style="93" bestFit="1" customWidth="1"/>
    <col min="15367" max="15616" width="9.109375" style="93"/>
    <col min="15617" max="15617" width="3.6640625" style="93" customWidth="1"/>
    <col min="15618" max="15618" width="44.33203125" style="93" customWidth="1"/>
    <col min="15619" max="15619" width="45.109375" style="93" customWidth="1"/>
    <col min="15620" max="15620" width="46.5546875" style="93" bestFit="1" customWidth="1"/>
    <col min="15621" max="15621" width="18.6640625" style="93" bestFit="1" customWidth="1"/>
    <col min="15622" max="15622" width="16" style="93" bestFit="1" customWidth="1"/>
    <col min="15623" max="15872" width="9.109375" style="93"/>
    <col min="15873" max="15873" width="3.6640625" style="93" customWidth="1"/>
    <col min="15874" max="15874" width="44.33203125" style="93" customWidth="1"/>
    <col min="15875" max="15875" width="45.109375" style="93" customWidth="1"/>
    <col min="15876" max="15876" width="46.5546875" style="93" bestFit="1" customWidth="1"/>
    <col min="15877" max="15877" width="18.6640625" style="93" bestFit="1" customWidth="1"/>
    <col min="15878" max="15878" width="16" style="93" bestFit="1" customWidth="1"/>
    <col min="15879" max="16128" width="9.109375" style="93"/>
    <col min="16129" max="16129" width="3.6640625" style="93" customWidth="1"/>
    <col min="16130" max="16130" width="44.33203125" style="93" customWidth="1"/>
    <col min="16131" max="16131" width="45.109375" style="93" customWidth="1"/>
    <col min="16132" max="16132" width="46.5546875" style="93" bestFit="1" customWidth="1"/>
    <col min="16133" max="16133" width="18.6640625" style="93" bestFit="1" customWidth="1"/>
    <col min="16134" max="16134" width="16" style="93" bestFit="1" customWidth="1"/>
    <col min="16135" max="16384" width="9.109375" style="93"/>
  </cols>
  <sheetData>
    <row r="1" spans="1:6" s="96" customFormat="1" ht="13.2">
      <c r="A1" s="113"/>
      <c r="B1" s="110" t="s">
        <v>190</v>
      </c>
      <c r="C1" s="110"/>
      <c r="E1" s="109"/>
      <c r="F1" s="91"/>
    </row>
    <row r="2" spans="1:6" s="96" customFormat="1">
      <c r="B2" s="110"/>
      <c r="C2" s="110"/>
      <c r="E2" s="109"/>
      <c r="F2" s="109"/>
    </row>
    <row r="3" spans="1:6" s="96" customFormat="1" ht="13.2">
      <c r="B3" s="110" t="s">
        <v>189</v>
      </c>
      <c r="C3" s="110"/>
      <c r="E3" s="109"/>
      <c r="F3" s="91" t="s">
        <v>188</v>
      </c>
    </row>
    <row r="4" spans="1:6" s="96" customFormat="1">
      <c r="B4" s="112" t="s">
        <v>187</v>
      </c>
      <c r="C4" s="110"/>
      <c r="E4" s="109"/>
      <c r="F4" s="109"/>
    </row>
    <row r="5" spans="1:6" s="96" customFormat="1">
      <c r="C5" s="111"/>
      <c r="E5" s="109"/>
      <c r="F5" s="109"/>
    </row>
    <row r="6" spans="1:6" s="96" customFormat="1" ht="12.6" thickBot="1">
      <c r="B6" s="110"/>
      <c r="C6" s="110"/>
      <c r="E6" s="109"/>
      <c r="F6" s="109"/>
    </row>
    <row r="7" spans="1:6" s="96" customFormat="1" ht="60.6" thickBot="1">
      <c r="B7" s="108" t="s">
        <v>186</v>
      </c>
      <c r="C7" s="107" t="s">
        <v>185</v>
      </c>
      <c r="D7" s="107" t="s">
        <v>184</v>
      </c>
      <c r="E7" s="106" t="s">
        <v>183</v>
      </c>
      <c r="F7" s="105" t="s">
        <v>182</v>
      </c>
    </row>
    <row r="8" spans="1:6" s="96" customFormat="1">
      <c r="B8" s="104"/>
      <c r="C8" s="103"/>
      <c r="D8" s="102"/>
      <c r="E8" s="101"/>
      <c r="F8" s="100"/>
    </row>
    <row r="9" spans="1:6" s="96" customFormat="1" thickBot="1">
      <c r="B9" s="99" t="s">
        <v>181</v>
      </c>
      <c r="C9" s="99" t="s">
        <v>181</v>
      </c>
      <c r="D9" s="99" t="s">
        <v>181</v>
      </c>
      <c r="E9" s="98" t="s">
        <v>181</v>
      </c>
      <c r="F9" s="97" t="s">
        <v>181</v>
      </c>
    </row>
    <row r="11" spans="1:6" ht="48.75" customHeight="1">
      <c r="B11" s="152" t="s">
        <v>180</v>
      </c>
      <c r="C11" s="152"/>
      <c r="D11" s="152"/>
      <c r="E11" s="152"/>
      <c r="F11" s="152"/>
    </row>
    <row r="17" spans="2:6" ht="11.4">
      <c r="B17" s="93"/>
      <c r="E17" s="93"/>
      <c r="F17" s="93"/>
    </row>
    <row r="18" spans="2:6" ht="11.4">
      <c r="B18" s="93"/>
      <c r="E18" s="93"/>
      <c r="F18" s="93"/>
    </row>
    <row r="19" spans="2:6" ht="11.4">
      <c r="B19" s="93"/>
      <c r="E19" s="93"/>
      <c r="F19" s="93"/>
    </row>
    <row r="20" spans="2:6" ht="11.4">
      <c r="B20" s="93"/>
      <c r="E20" s="93"/>
      <c r="F20" s="93"/>
    </row>
    <row r="22" spans="2:6" ht="13.5" customHeight="1">
      <c r="B22" s="93"/>
      <c r="E22" s="93"/>
      <c r="F22" s="93"/>
    </row>
  </sheetData>
  <mergeCells count="1">
    <mergeCell ref="B11:F11"/>
  </mergeCells>
  <pageMargins left="0.70866141732283472" right="0.70866141732283472" top="0.74803149606299213" bottom="0.74803149606299213" header="0.31496062992125984" footer="0.31496062992125984"/>
  <pageSetup paperSize="9" scale="49"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sheetPr>
    <tabColor rgb="FF92D050"/>
  </sheetPr>
  <dimension ref="A1:L28"/>
  <sheetViews>
    <sheetView showGridLines="0" zoomScale="85" zoomScaleNormal="85" workbookViewId="0"/>
  </sheetViews>
  <sheetFormatPr defaultColWidth="9.109375" defaultRowHeight="13.2"/>
  <cols>
    <col min="1" max="1" width="38.88671875" style="115" customWidth="1"/>
    <col min="2" max="2" width="42.44140625" style="115" customWidth="1"/>
    <col min="3" max="4" width="14.5546875" style="115" customWidth="1"/>
    <col min="5" max="5" width="14" style="115" customWidth="1"/>
    <col min="6" max="7" width="15.5546875" style="115" customWidth="1"/>
    <col min="8" max="8" width="17.109375" style="115" customWidth="1"/>
    <col min="9" max="9" width="13.5546875" style="115" bestFit="1" customWidth="1"/>
    <col min="10" max="10" width="9.5546875" style="114" bestFit="1" customWidth="1"/>
    <col min="11" max="16384" width="9.109375" style="114"/>
  </cols>
  <sheetData>
    <row r="1" spans="1:12">
      <c r="A1" s="119" t="s">
        <v>179</v>
      </c>
    </row>
    <row r="3" spans="1:12">
      <c r="A3" s="132" t="s">
        <v>202</v>
      </c>
    </row>
    <row r="4" spans="1:12">
      <c r="A4" s="132"/>
    </row>
    <row r="5" spans="1:12">
      <c r="A5" s="119" t="s">
        <v>201</v>
      </c>
    </row>
    <row r="6" spans="1:12">
      <c r="A6" s="119"/>
    </row>
    <row r="7" spans="1:12">
      <c r="A7" s="119" t="s">
        <v>200</v>
      </c>
    </row>
    <row r="8" spans="1:12">
      <c r="A8" s="120"/>
      <c r="B8" s="131"/>
      <c r="C8" s="131"/>
      <c r="D8" s="130"/>
      <c r="E8" s="130"/>
      <c r="F8" s="130"/>
      <c r="G8" s="130"/>
      <c r="H8" s="130"/>
      <c r="I8" s="130"/>
    </row>
    <row r="9" spans="1:12">
      <c r="A9" s="119" t="s">
        <v>199</v>
      </c>
    </row>
    <row r="10" spans="1:12">
      <c r="G10" s="129"/>
      <c r="H10" s="129"/>
    </row>
    <row r="11" spans="1:12">
      <c r="A11" s="119" t="s">
        <v>198</v>
      </c>
      <c r="C11" s="128"/>
    </row>
    <row r="12" spans="1:12">
      <c r="A12" s="124"/>
      <c r="B12" s="123"/>
      <c r="C12" s="123"/>
      <c r="D12" s="123"/>
      <c r="E12" s="123"/>
      <c r="F12" s="123"/>
      <c r="G12" s="123"/>
      <c r="H12" s="123"/>
      <c r="I12" s="120"/>
    </row>
    <row r="13" spans="1:12">
      <c r="A13" s="117" t="s">
        <v>197</v>
      </c>
      <c r="B13" s="123"/>
      <c r="C13" s="123"/>
      <c r="D13" s="123"/>
      <c r="E13" s="123"/>
      <c r="F13" s="123"/>
      <c r="G13" s="123"/>
      <c r="H13" s="123"/>
      <c r="I13" s="120"/>
      <c r="J13" s="127"/>
      <c r="K13" s="126"/>
      <c r="L13" s="125"/>
    </row>
    <row r="14" spans="1:12" s="121" customFormat="1">
      <c r="A14" s="124"/>
      <c r="B14" s="123"/>
      <c r="C14" s="123"/>
      <c r="D14" s="123"/>
      <c r="E14" s="123"/>
      <c r="F14" s="123"/>
      <c r="G14" s="123"/>
      <c r="H14" s="123"/>
      <c r="I14" s="120"/>
      <c r="J14" s="122"/>
    </row>
    <row r="15" spans="1:12">
      <c r="A15" s="119" t="s">
        <v>196</v>
      </c>
    </row>
    <row r="17" spans="1:6">
      <c r="A17" s="117" t="s">
        <v>195</v>
      </c>
      <c r="B17" s="117"/>
      <c r="C17" s="120"/>
      <c r="D17" s="120"/>
      <c r="E17" s="120"/>
      <c r="F17" s="120"/>
    </row>
    <row r="18" spans="1:6">
      <c r="A18" s="120"/>
      <c r="B18" s="120"/>
      <c r="C18" s="120"/>
      <c r="D18" s="120"/>
      <c r="E18" s="120"/>
    </row>
    <row r="19" spans="1:6">
      <c r="A19" s="119" t="s">
        <v>194</v>
      </c>
      <c r="B19" s="118"/>
    </row>
    <row r="20" spans="1:6">
      <c r="A20" s="119"/>
      <c r="B20" s="118"/>
    </row>
    <row r="21" spans="1:6">
      <c r="A21" s="119" t="s">
        <v>193</v>
      </c>
      <c r="B21" s="118"/>
    </row>
    <row r="22" spans="1:6">
      <c r="B22" s="118"/>
    </row>
    <row r="23" spans="1:6">
      <c r="A23" s="119" t="s">
        <v>192</v>
      </c>
      <c r="B23" s="118"/>
    </row>
    <row r="24" spans="1:6">
      <c r="B24" s="118"/>
    </row>
    <row r="25" spans="1:6">
      <c r="B25" s="118"/>
    </row>
    <row r="26" spans="1:6">
      <c r="A26" s="117" t="s">
        <v>191</v>
      </c>
      <c r="B26" s="116"/>
    </row>
    <row r="27" spans="1:6">
      <c r="B27" s="116"/>
    </row>
    <row r="28" spans="1:6">
      <c r="B28" s="116"/>
    </row>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Half Yearly Financial</vt:lpstr>
      <vt:lpstr>Notes</vt:lpstr>
      <vt:lpstr>Annexure 1</vt:lpstr>
      <vt:lpstr>Annexure 2 </vt:lpstr>
      <vt:lpstr>Annexure 3</vt:lpstr>
    </vt:vector>
  </TitlesOfParts>
  <Company>SBI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Gopesh Kashyap</dc:creator>
  <cp:lastModifiedBy>Acer</cp:lastModifiedBy>
  <dcterms:created xsi:type="dcterms:W3CDTF">2020-10-15T17:47:19Z</dcterms:created>
  <dcterms:modified xsi:type="dcterms:W3CDTF">2020-10-29T04:50:29Z</dcterms:modified>
</cp:coreProperties>
</file>